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ZAMÓW. PUBL_2002-2018+do30tys.euro\PRZETARGI - 2020\pow. 30 tys euro\Leki III\"/>
    </mc:Choice>
  </mc:AlternateContent>
  <bookViews>
    <workbookView xWindow="0" yWindow="0" windowWidth="23040" windowHeight="9195"/>
  </bookViews>
  <sheets>
    <sheet name="Zadanie 1" sheetId="1" r:id="rId1"/>
    <sheet name="Zadanie 2" sheetId="6" r:id="rId2"/>
    <sheet name="Zadanie 3" sheetId="5" r:id="rId3"/>
    <sheet name="Zadanie 4" sheetId="2" r:id="rId4"/>
    <sheet name="Zadanie 5" sheetId="3" r:id="rId5"/>
    <sheet name="Zadanie 6" sheetId="4" r:id="rId6"/>
    <sheet name="Zadanie 7" sheetId="7" r:id="rId7"/>
    <sheet name="Zadanie 8" sheetId="8" r:id="rId8"/>
    <sheet name="Zadanie 9" sheetId="9" r:id="rId9"/>
  </sheets>
  <definedNames>
    <definedName name="_xlnm._FilterDatabase" localSheetId="0" hidden="1">'Zadanie 1'!$A$3:$J$81</definedName>
    <definedName name="_xlnm.Database">'Zadanie 1'!#REF!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6" i="9" l="1"/>
  <c r="J6" i="9" s="1"/>
  <c r="H6" i="9"/>
  <c r="I5" i="9"/>
  <c r="J5" i="9" s="1"/>
  <c r="H5" i="9"/>
  <c r="I4" i="9"/>
  <c r="J4" i="9" s="1"/>
  <c r="J7" i="9" s="1"/>
  <c r="H4" i="9"/>
  <c r="I6" i="8"/>
  <c r="J6" i="8" s="1"/>
  <c r="H6" i="8"/>
  <c r="I5" i="8"/>
  <c r="J5" i="8" s="1"/>
  <c r="H5" i="8"/>
  <c r="I4" i="8"/>
  <c r="J4" i="8" s="1"/>
  <c r="H4" i="8"/>
  <c r="I6" i="7"/>
  <c r="J6" i="7" s="1"/>
  <c r="H6" i="7"/>
  <c r="I5" i="7"/>
  <c r="J5" i="7" s="1"/>
  <c r="H5" i="7"/>
  <c r="I4" i="7"/>
  <c r="J4" i="7" s="1"/>
  <c r="J7" i="7" s="1"/>
  <c r="H4" i="7"/>
  <c r="K117" i="2"/>
  <c r="K118" i="2"/>
  <c r="K119" i="2"/>
  <c r="K120" i="2"/>
  <c r="K121" i="2"/>
  <c r="K122" i="2"/>
  <c r="K123" i="2"/>
  <c r="K124" i="2"/>
  <c r="K125" i="2"/>
  <c r="K126" i="2"/>
  <c r="K127" i="2"/>
  <c r="J117" i="2"/>
  <c r="J118" i="2"/>
  <c r="J119" i="2"/>
  <c r="J120" i="2"/>
  <c r="J121" i="2"/>
  <c r="J122" i="2"/>
  <c r="J123" i="2"/>
  <c r="J124" i="2"/>
  <c r="J125" i="2"/>
  <c r="J126" i="2"/>
  <c r="J127" i="2"/>
  <c r="I117" i="2"/>
  <c r="I118" i="2"/>
  <c r="I119" i="2"/>
  <c r="I120" i="2"/>
  <c r="I121" i="2"/>
  <c r="I122" i="2"/>
  <c r="I123" i="2"/>
  <c r="I124" i="2"/>
  <c r="I125" i="2"/>
  <c r="I126" i="2"/>
  <c r="I127" i="2"/>
  <c r="I4" i="5"/>
  <c r="J4" i="5" s="1"/>
  <c r="J5" i="5" s="1"/>
  <c r="H4" i="5"/>
  <c r="I10" i="6"/>
  <c r="J10" i="6" s="1"/>
  <c r="H10" i="6"/>
  <c r="I9" i="6"/>
  <c r="J9" i="6" s="1"/>
  <c r="H9" i="6"/>
  <c r="I8" i="6"/>
  <c r="J8" i="6" s="1"/>
  <c r="H8" i="6"/>
  <c r="I7" i="6"/>
  <c r="J7" i="6" s="1"/>
  <c r="H7" i="6"/>
  <c r="I6" i="6"/>
  <c r="J6" i="6" s="1"/>
  <c r="H6" i="6"/>
  <c r="I5" i="6"/>
  <c r="J5" i="6" s="1"/>
  <c r="H5" i="6"/>
  <c r="I4" i="6"/>
  <c r="J4" i="6" s="1"/>
  <c r="H4" i="6"/>
  <c r="I7" i="9" l="1"/>
  <c r="J7" i="8"/>
  <c r="I7" i="8"/>
  <c r="I7" i="7"/>
  <c r="I5" i="5"/>
  <c r="J11" i="6"/>
  <c r="I11" i="6"/>
  <c r="K6" i="3"/>
  <c r="L6" i="3" s="1"/>
  <c r="K7" i="3"/>
  <c r="L7" i="3" s="1"/>
  <c r="K8" i="3"/>
  <c r="L8" i="3" s="1"/>
  <c r="K9" i="3"/>
  <c r="L9" i="3" s="1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 s="1"/>
  <c r="K30" i="3"/>
  <c r="L30" i="3" s="1"/>
  <c r="K31" i="3"/>
  <c r="L31" i="3" s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6" i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H6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J6" i="2"/>
  <c r="K6" i="2" s="1"/>
  <c r="J7" i="2"/>
  <c r="J8" i="2"/>
  <c r="K8" i="2" s="1"/>
  <c r="J9" i="2"/>
  <c r="J10" i="2"/>
  <c r="K10" i="2" s="1"/>
  <c r="J11" i="2"/>
  <c r="J12" i="2"/>
  <c r="K12" i="2" s="1"/>
  <c r="J13" i="2"/>
  <c r="J14" i="2"/>
  <c r="K14" i="2" s="1"/>
  <c r="J15" i="2"/>
  <c r="J16" i="2"/>
  <c r="K16" i="2" s="1"/>
  <c r="J17" i="2"/>
  <c r="J18" i="2"/>
  <c r="K18" i="2" s="1"/>
  <c r="J19" i="2"/>
  <c r="J20" i="2"/>
  <c r="K20" i="2" s="1"/>
  <c r="J21" i="2"/>
  <c r="J22" i="2"/>
  <c r="K22" i="2" s="1"/>
  <c r="J23" i="2"/>
  <c r="J24" i="2"/>
  <c r="K24" i="2" s="1"/>
  <c r="J25" i="2"/>
  <c r="J26" i="2"/>
  <c r="K26" i="2" s="1"/>
  <c r="J27" i="2"/>
  <c r="J28" i="2"/>
  <c r="K28" i="2" s="1"/>
  <c r="J29" i="2"/>
  <c r="J30" i="2"/>
  <c r="K30" i="2" s="1"/>
  <c r="J31" i="2"/>
  <c r="J32" i="2"/>
  <c r="J33" i="2"/>
  <c r="K33" i="2" s="1"/>
  <c r="J34" i="2"/>
  <c r="K34" i="2" s="1"/>
  <c r="J35" i="2"/>
  <c r="J36" i="2"/>
  <c r="K36" i="2" s="1"/>
  <c r="J37" i="2"/>
  <c r="J38" i="2"/>
  <c r="K38" i="2" s="1"/>
  <c r="J39" i="2"/>
  <c r="J40" i="2"/>
  <c r="K40" i="2" s="1"/>
  <c r="J41" i="2"/>
  <c r="J42" i="2"/>
  <c r="K42" i="2" s="1"/>
  <c r="J43" i="2"/>
  <c r="J44" i="2"/>
  <c r="K44" i="2" s="1"/>
  <c r="J45" i="2"/>
  <c r="J46" i="2"/>
  <c r="K46" i="2" s="1"/>
  <c r="J47" i="2"/>
  <c r="J48" i="2"/>
  <c r="K48" i="2" s="1"/>
  <c r="J49" i="2"/>
  <c r="J50" i="2"/>
  <c r="K50" i="2" s="1"/>
  <c r="J51" i="2"/>
  <c r="J52" i="2"/>
  <c r="K52" i="2" s="1"/>
  <c r="J53" i="2"/>
  <c r="J54" i="2"/>
  <c r="K54" i="2" s="1"/>
  <c r="J55" i="2"/>
  <c r="J56" i="2"/>
  <c r="K56" i="2" s="1"/>
  <c r="J57" i="2"/>
  <c r="J58" i="2"/>
  <c r="K58" i="2" s="1"/>
  <c r="J59" i="2"/>
  <c r="J60" i="2"/>
  <c r="K60" i="2" s="1"/>
  <c r="J61" i="2"/>
  <c r="J62" i="2"/>
  <c r="K62" i="2" s="1"/>
  <c r="J63" i="2"/>
  <c r="J64" i="2"/>
  <c r="K64" i="2" s="1"/>
  <c r="J65" i="2"/>
  <c r="K65" i="2" s="1"/>
  <c r="J66" i="2"/>
  <c r="J67" i="2"/>
  <c r="K67" i="2" s="1"/>
  <c r="J68" i="2"/>
  <c r="J69" i="2"/>
  <c r="K69" i="2" s="1"/>
  <c r="J70" i="2"/>
  <c r="J71" i="2"/>
  <c r="K71" i="2" s="1"/>
  <c r="J72" i="2"/>
  <c r="J73" i="2"/>
  <c r="K73" i="2" s="1"/>
  <c r="J74" i="2"/>
  <c r="J75" i="2"/>
  <c r="K75" i="2" s="1"/>
  <c r="J76" i="2"/>
  <c r="K76" i="2" s="1"/>
  <c r="J77" i="2"/>
  <c r="J78" i="2"/>
  <c r="K78" i="2" s="1"/>
  <c r="J79" i="2"/>
  <c r="J80" i="2"/>
  <c r="K80" i="2" s="1"/>
  <c r="J81" i="2"/>
  <c r="J82" i="2"/>
  <c r="K82" i="2" s="1"/>
  <c r="J83" i="2"/>
  <c r="J84" i="2"/>
  <c r="K84" i="2" s="1"/>
  <c r="J85" i="2"/>
  <c r="J86" i="2"/>
  <c r="K86" i="2" s="1"/>
  <c r="J87" i="2"/>
  <c r="J88" i="2"/>
  <c r="K88" i="2" s="1"/>
  <c r="J89" i="2"/>
  <c r="J90" i="2"/>
  <c r="K90" i="2" s="1"/>
  <c r="J91" i="2"/>
  <c r="J92" i="2"/>
  <c r="K92" i="2" s="1"/>
  <c r="J93" i="2"/>
  <c r="J94" i="2"/>
  <c r="K94" i="2" s="1"/>
  <c r="J95" i="2"/>
  <c r="J96" i="2"/>
  <c r="K96" i="2" s="1"/>
  <c r="J97" i="2"/>
  <c r="J98" i="2"/>
  <c r="K98" i="2" s="1"/>
  <c r="J99" i="2"/>
  <c r="J100" i="2"/>
  <c r="J101" i="2"/>
  <c r="K101" i="2" s="1"/>
  <c r="J102" i="2"/>
  <c r="J103" i="2"/>
  <c r="K103" i="2" s="1"/>
  <c r="J104" i="2"/>
  <c r="K104" i="2" s="1"/>
  <c r="J105" i="2"/>
  <c r="J106" i="2"/>
  <c r="K106" i="2" s="1"/>
  <c r="J107" i="2"/>
  <c r="J108" i="2"/>
  <c r="K108" i="2" s="1"/>
  <c r="J109" i="2"/>
  <c r="K109" i="2" s="1"/>
  <c r="J110" i="2"/>
  <c r="K110" i="2" s="1"/>
  <c r="J111" i="2"/>
  <c r="J112" i="2"/>
  <c r="K112" i="2" s="1"/>
  <c r="J113" i="2"/>
  <c r="J114" i="2"/>
  <c r="K114" i="2" s="1"/>
  <c r="J115" i="2"/>
  <c r="J116" i="2"/>
  <c r="K116" i="2" s="1"/>
  <c r="J128" i="2"/>
  <c r="J129" i="2"/>
  <c r="K129" i="2" s="1"/>
  <c r="J130" i="2"/>
  <c r="J131" i="2"/>
  <c r="K131" i="2" s="1"/>
  <c r="J132" i="2"/>
  <c r="I6" i="2"/>
  <c r="I7" i="2"/>
  <c r="K7" i="2" s="1"/>
  <c r="I8" i="2"/>
  <c r="I9" i="2"/>
  <c r="K9" i="2" s="1"/>
  <c r="I10" i="2"/>
  <c r="I11" i="2"/>
  <c r="K11" i="2" s="1"/>
  <c r="I12" i="2"/>
  <c r="I13" i="2"/>
  <c r="K13" i="2" s="1"/>
  <c r="I14" i="2"/>
  <c r="I15" i="2"/>
  <c r="K15" i="2" s="1"/>
  <c r="I16" i="2"/>
  <c r="I17" i="2"/>
  <c r="K17" i="2" s="1"/>
  <c r="I18" i="2"/>
  <c r="I19" i="2"/>
  <c r="K19" i="2" s="1"/>
  <c r="I20" i="2"/>
  <c r="I21" i="2"/>
  <c r="K21" i="2" s="1"/>
  <c r="I22" i="2"/>
  <c r="I23" i="2"/>
  <c r="K23" i="2" s="1"/>
  <c r="I24" i="2"/>
  <c r="I25" i="2"/>
  <c r="K25" i="2" s="1"/>
  <c r="I26" i="2"/>
  <c r="I27" i="2"/>
  <c r="K27" i="2" s="1"/>
  <c r="I28" i="2"/>
  <c r="I29" i="2"/>
  <c r="K29" i="2" s="1"/>
  <c r="I30" i="2"/>
  <c r="I31" i="2"/>
  <c r="K31" i="2" s="1"/>
  <c r="I32" i="2"/>
  <c r="K32" i="2" s="1"/>
  <c r="I33" i="2"/>
  <c r="I34" i="2"/>
  <c r="I35" i="2"/>
  <c r="K35" i="2" s="1"/>
  <c r="I36" i="2"/>
  <c r="I37" i="2"/>
  <c r="K37" i="2" s="1"/>
  <c r="I38" i="2"/>
  <c r="I39" i="2"/>
  <c r="K39" i="2" s="1"/>
  <c r="I40" i="2"/>
  <c r="I41" i="2"/>
  <c r="K41" i="2" s="1"/>
  <c r="I42" i="2"/>
  <c r="I43" i="2"/>
  <c r="K43" i="2" s="1"/>
  <c r="I44" i="2"/>
  <c r="I45" i="2"/>
  <c r="K45" i="2" s="1"/>
  <c r="I46" i="2"/>
  <c r="I47" i="2"/>
  <c r="K47" i="2" s="1"/>
  <c r="I48" i="2"/>
  <c r="I49" i="2"/>
  <c r="K49" i="2" s="1"/>
  <c r="I50" i="2"/>
  <c r="I51" i="2"/>
  <c r="K51" i="2" s="1"/>
  <c r="I52" i="2"/>
  <c r="I53" i="2"/>
  <c r="K53" i="2" s="1"/>
  <c r="I54" i="2"/>
  <c r="I55" i="2"/>
  <c r="K55" i="2" s="1"/>
  <c r="I56" i="2"/>
  <c r="I57" i="2"/>
  <c r="K57" i="2" s="1"/>
  <c r="I58" i="2"/>
  <c r="I59" i="2"/>
  <c r="K59" i="2" s="1"/>
  <c r="I60" i="2"/>
  <c r="I61" i="2"/>
  <c r="K61" i="2" s="1"/>
  <c r="I62" i="2"/>
  <c r="I63" i="2"/>
  <c r="K63" i="2" s="1"/>
  <c r="I64" i="2"/>
  <c r="I65" i="2"/>
  <c r="I66" i="2"/>
  <c r="K66" i="2" s="1"/>
  <c r="I67" i="2"/>
  <c r="I68" i="2"/>
  <c r="K68" i="2" s="1"/>
  <c r="I69" i="2"/>
  <c r="I70" i="2"/>
  <c r="K70" i="2" s="1"/>
  <c r="I71" i="2"/>
  <c r="I72" i="2"/>
  <c r="K72" i="2" s="1"/>
  <c r="I73" i="2"/>
  <c r="I74" i="2"/>
  <c r="K74" i="2" s="1"/>
  <c r="I75" i="2"/>
  <c r="I76" i="2"/>
  <c r="I77" i="2"/>
  <c r="K77" i="2" s="1"/>
  <c r="I78" i="2"/>
  <c r="I79" i="2"/>
  <c r="K79" i="2" s="1"/>
  <c r="I80" i="2"/>
  <c r="I81" i="2"/>
  <c r="K81" i="2" s="1"/>
  <c r="I82" i="2"/>
  <c r="I83" i="2"/>
  <c r="K83" i="2" s="1"/>
  <c r="I84" i="2"/>
  <c r="I85" i="2"/>
  <c r="K85" i="2" s="1"/>
  <c r="I86" i="2"/>
  <c r="I87" i="2"/>
  <c r="K87" i="2" s="1"/>
  <c r="I88" i="2"/>
  <c r="I89" i="2"/>
  <c r="K89" i="2" s="1"/>
  <c r="I90" i="2"/>
  <c r="I91" i="2"/>
  <c r="K91" i="2" s="1"/>
  <c r="I92" i="2"/>
  <c r="I93" i="2"/>
  <c r="K93" i="2" s="1"/>
  <c r="I94" i="2"/>
  <c r="I95" i="2"/>
  <c r="K95" i="2" s="1"/>
  <c r="I96" i="2"/>
  <c r="I97" i="2"/>
  <c r="K97" i="2" s="1"/>
  <c r="I98" i="2"/>
  <c r="I99" i="2"/>
  <c r="K99" i="2" s="1"/>
  <c r="I100" i="2"/>
  <c r="K100" i="2" s="1"/>
  <c r="I101" i="2"/>
  <c r="I102" i="2"/>
  <c r="K102" i="2" s="1"/>
  <c r="I103" i="2"/>
  <c r="I104" i="2"/>
  <c r="I105" i="2"/>
  <c r="K105" i="2" s="1"/>
  <c r="I106" i="2"/>
  <c r="I107" i="2"/>
  <c r="K107" i="2" s="1"/>
  <c r="I108" i="2"/>
  <c r="I109" i="2"/>
  <c r="I110" i="2"/>
  <c r="I111" i="2"/>
  <c r="K111" i="2" s="1"/>
  <c r="I112" i="2"/>
  <c r="I113" i="2"/>
  <c r="K113" i="2" s="1"/>
  <c r="I114" i="2"/>
  <c r="I115" i="2"/>
  <c r="K115" i="2" s="1"/>
  <c r="I116" i="2"/>
  <c r="I128" i="2"/>
  <c r="K128" i="2" s="1"/>
  <c r="I129" i="2"/>
  <c r="I130" i="2"/>
  <c r="K130" i="2" s="1"/>
  <c r="I131" i="2"/>
  <c r="I132" i="2"/>
  <c r="K132" i="2" s="1"/>
  <c r="J10" i="4" l="1"/>
  <c r="K10" i="4" s="1"/>
  <c r="I10" i="4"/>
  <c r="J6" i="4" l="1"/>
  <c r="K6" i="4" s="1"/>
  <c r="J4" i="4"/>
  <c r="I6" i="4"/>
  <c r="J5" i="4" l="1"/>
  <c r="K5" i="4" s="1"/>
  <c r="I5" i="4"/>
  <c r="K4" i="4"/>
  <c r="I4" i="4"/>
  <c r="K4" i="3"/>
  <c r="L4" i="3" s="1"/>
  <c r="K5" i="3"/>
  <c r="L5" i="3" s="1"/>
  <c r="J4" i="3"/>
  <c r="J5" i="3"/>
  <c r="I5" i="1"/>
  <c r="J5" i="1" s="1"/>
  <c r="J6" i="1"/>
  <c r="H5" i="1"/>
  <c r="I4" i="1"/>
  <c r="J4" i="1" s="1"/>
  <c r="H4" i="1"/>
  <c r="J5" i="2"/>
  <c r="I5" i="2"/>
  <c r="K5" i="2" s="1"/>
  <c r="J4" i="2"/>
  <c r="K4" i="2" s="1"/>
  <c r="I4" i="2"/>
  <c r="K133" i="2" l="1"/>
  <c r="K11" i="4"/>
  <c r="J11" i="4"/>
  <c r="L41" i="3"/>
  <c r="K41" i="3"/>
  <c r="J133" i="2" l="1"/>
  <c r="J81" i="1"/>
  <c r="I81" i="1"/>
</calcChain>
</file>

<file path=xl/sharedStrings.xml><?xml version="1.0" encoding="utf-8"?>
<sst xmlns="http://schemas.openxmlformats.org/spreadsheetml/2006/main" count="742" uniqueCount="356">
  <si>
    <t>ZAŁĄCZNIK NR 6A DO SIWZ</t>
  </si>
  <si>
    <t>Lp</t>
  </si>
  <si>
    <t>Opis - nazwa międzynarodowa (substancja czynna)</t>
  </si>
  <si>
    <t>j.m.</t>
  </si>
  <si>
    <t>Producent i nazwa handlowa oferowanego leku/płynu/opakowanie/dawka</t>
  </si>
  <si>
    <t>Cena jedn. netto w zł</t>
  </si>
  <si>
    <t>Stawka
VAT %</t>
  </si>
  <si>
    <t>Cena jedn. brutto w zł</t>
  </si>
  <si>
    <t>Wartość ogółem netto w zł</t>
  </si>
  <si>
    <t>Wartość ogółem brutto w zł</t>
  </si>
  <si>
    <t>op.</t>
  </si>
  <si>
    <t>butl.</t>
  </si>
  <si>
    <t>Razem</t>
  </si>
  <si>
    <t xml:space="preserve">(data, miejscowość) </t>
  </si>
  <si>
    <t>(podpis/-y)</t>
  </si>
  <si>
    <t>ZAŁĄCZNIK NR 6B DO SIWZ</t>
  </si>
  <si>
    <t>Opis</t>
  </si>
  <si>
    <t>ilość</t>
  </si>
  <si>
    <t>wymagana próbka(1 szt/op./1kpl.)</t>
  </si>
  <si>
    <t>sprzęt oferowany przez Wykonawcę (nazwa, producent, kraj pochodzenia)</t>
  </si>
  <si>
    <t>szt.</t>
  </si>
  <si>
    <t>tak</t>
  </si>
  <si>
    <t>Pościel jednorazowa komplet</t>
  </si>
  <si>
    <t>ZAŁĄCZNIK NR 6C DO SIWZ</t>
  </si>
  <si>
    <t>Wymagana próbka
(1 szt/op./1kpl.)</t>
  </si>
  <si>
    <t>sprzęt oferowany przez Wykonawcę 
(nazwa, producent, kraj pochodzenia)</t>
  </si>
  <si>
    <t>Wartość ogółem
 netto w zł</t>
  </si>
  <si>
    <t>Siatka opatrunkowa typu Codofix   1</t>
  </si>
  <si>
    <t>Siatka opatrunkowa typu Codofix   3</t>
  </si>
  <si>
    <t>Siatka opatrunkowa typu Codofix   4</t>
  </si>
  <si>
    <t>Siatka opatrunkowa typu Codofix   6</t>
  </si>
  <si>
    <t>Siatka opatrunkowa typu Codofix  8</t>
  </si>
  <si>
    <t>Siatka opatrunkowa typu Codofix 10</t>
  </si>
  <si>
    <t>Siatka opatrunkowa typu Codofix 14</t>
  </si>
  <si>
    <t>ZAŁĄCZNIK NR 6D DO SIWZ</t>
  </si>
  <si>
    <t>L.p</t>
  </si>
  <si>
    <t xml:space="preserve">Ilość oferowanego produktu </t>
  </si>
  <si>
    <t>Miska nerkowata jednorazowa</t>
  </si>
  <si>
    <t>Siatka opatrunkowa typu Codofix   2</t>
  </si>
  <si>
    <t>Filtr antybakteryjny do ssaka</t>
  </si>
  <si>
    <t>Igła doszpikowa EZ-IO 15 mm</t>
  </si>
  <si>
    <t>Igła doszpikowa EZ-IO 25 mm</t>
  </si>
  <si>
    <t>Igła doszpikowa EZ-IO 45 mm</t>
  </si>
  <si>
    <t>Acidum acetylsalicylicum 300 mg - tab</t>
  </si>
  <si>
    <t>Acidum acetylsalicylicum Cardio 100 mg - tab</t>
  </si>
  <si>
    <t>Acidum tranexamicum 100 mg/ml (i.v)</t>
  </si>
  <si>
    <t>Adenocor 6mg/ 2ml fiolka, roztwór do iniekcji</t>
  </si>
  <si>
    <t>Amiodaroni hydrochloridum 150 mg/ 3 ml (i.v.)</t>
  </si>
  <si>
    <t>Amlodypina 5 mg</t>
  </si>
  <si>
    <t>Antazolini mesylas 100 mg/ 2ml (i.v.)</t>
  </si>
  <si>
    <t>Aqua pro injectione 10ml amp polietylenowych (i.v)</t>
  </si>
  <si>
    <t>Atropini sulfas 1mg/ 1ml (i.v) (i.m) (s.c)</t>
  </si>
  <si>
    <t>Bromek ipratropium 20 ml (250 ug / ml)</t>
  </si>
  <si>
    <t>Bromek wekuronium 10 mg</t>
  </si>
  <si>
    <t>Budesonid 0,5 mg/ ml x 20 amp. 2 ml zawiesina do nebulizacji</t>
  </si>
  <si>
    <t>Calcium chloratum 10 %/ 10ml (i.v)</t>
  </si>
  <si>
    <t>Captoprilum 12,5mg (s.l)</t>
  </si>
  <si>
    <t>Captoprilum 25mg (s.l)</t>
  </si>
  <si>
    <t>Cathejell sterylny żel do cewnikowania 12,5 g żelu (aplikator harmonijkowy)</t>
  </si>
  <si>
    <t>Chlorpromazinum hydrochloricum 25 mg/ 5 ml (i.m.)</t>
  </si>
  <si>
    <t>Chlorsuccillinum 200 mg (i.v.)</t>
  </si>
  <si>
    <t>Clemastinum 2 mg/ 1 ml (i.v.) (i.m)</t>
  </si>
  <si>
    <t>Clonidini hydrochloridum 75 mg</t>
  </si>
  <si>
    <t>Clopidogrel 75mg x 28 tabl. (po.)</t>
  </si>
  <si>
    <t>Dexamethazon 4 mg, 1 ml (i.v) (i.m)</t>
  </si>
  <si>
    <t>Dexamethazon 8 mg, 2 ml (i.v) (i.m)</t>
  </si>
  <si>
    <t>Dobutaminum 250 mg</t>
  </si>
  <si>
    <t>Dopaminum hydrohloricum 200 mg/ 5ml (i.v.)</t>
  </si>
  <si>
    <t>Drotaveryna 40 mg</t>
  </si>
  <si>
    <t>Drotaveryna 40 mg/ 2 ml (i.v) (i.m) (s.c)</t>
  </si>
  <si>
    <t>Epinefryna 1mg/ 1ml (i.v.) (i.m) (s.c)</t>
  </si>
  <si>
    <t>Etamsylatum 12,5% 250 mg/ 2 ml</t>
  </si>
  <si>
    <t>Ethacridine lactate 0,1% 100 g</t>
  </si>
  <si>
    <t>Fenpiverini bromidum + Metamizolum natricum + Pitofenoni hydrochloridum 5ml</t>
  </si>
  <si>
    <t>Flumazenil 0,5mg/ 5ml (i.v)</t>
  </si>
  <si>
    <t>Furosemidum 20 mg/ 2 ml (i.v.)</t>
  </si>
  <si>
    <t>GlucaGen 1mg (s.c.)</t>
  </si>
  <si>
    <t>Glucosum 20%/ 10 ml (i.v)</t>
  </si>
  <si>
    <t>Glucosum 40%/ 10 ml (i.v)</t>
  </si>
  <si>
    <t>Heparinum 25 000 j/ 5 ml (i.v.)</t>
  </si>
  <si>
    <t>Hioscyna 20 mg/ 1ml (im) (iv)</t>
  </si>
  <si>
    <t>Hydrocortizonum 100 mg ( i.v., i.m.)</t>
  </si>
  <si>
    <t>Hydroxyzinum 100 mg/ 2ml  (i.m.)</t>
  </si>
  <si>
    <t>Hydroxyzinum 25 mg</t>
  </si>
  <si>
    <t>Inhibitor ATP 40 mg</t>
  </si>
  <si>
    <t>Ketonal 100 mg/ 2 ml (i.v) (i.m)</t>
  </si>
  <si>
    <t>Lignocainum hydrochloricum 2% 20 mg/ 1 g żel TYP A (30g)</t>
  </si>
  <si>
    <t>Lignocainum hydrochloricum 2% 20 mg/ 1 g żel TYP U (30g)</t>
  </si>
  <si>
    <t>Lignocainum hydrochloricum 2%/ 2 ml (roztwór) (i.v)</t>
  </si>
  <si>
    <t>Lignocainum hydrochloricum 2%/ 20 ml (roztwór) (i.v)</t>
  </si>
  <si>
    <t>Magnesium sulfuricum 20%, 2g/ 10 ml (i.v)</t>
  </si>
  <si>
    <t>Metamizolum natricum 2,5 g/ 5 ml (i.v) (i.m)</t>
  </si>
  <si>
    <t>Metamizolum natricum 500 mg</t>
  </si>
  <si>
    <t>Methylprednisolonum 1g (i.v)</t>
  </si>
  <si>
    <t>Metoclopramidum 10 mg/ 2 ml (i.v) (i.m)</t>
  </si>
  <si>
    <t>Metoprololi tartras 5 mg/ 5ml x 5 amp (iv)</t>
  </si>
  <si>
    <t>Naloxonum hydrochloricum 0,4 mg/ 1 ml (i.v) (i.m)</t>
  </si>
  <si>
    <t>Natrium bicarbonicum 8,4% 20 ml (i.v)</t>
  </si>
  <si>
    <t>Natrium chloratum 0,9% ampułki polietylenowe/ 10 ml (i.v)</t>
  </si>
  <si>
    <t>Nitracor 2 mg/ml (i.v.)</t>
  </si>
  <si>
    <t>Nitrendypina 10 mg</t>
  </si>
  <si>
    <t>Nitromint Glyceroli trinitras 0,4 mg w dawce</t>
  </si>
  <si>
    <t>Noreprinefryna 4 mg/ 4 ml</t>
  </si>
  <si>
    <t>Ondansetron 4 mg/ 2 ml</t>
  </si>
  <si>
    <t>Oxytocinum 5 j/ 1 ml  (i.v) (i.m)</t>
  </si>
  <si>
    <t>Papaverini hydrochloridum 40 mg, 2 ml (i.m) (s.c)</t>
  </si>
  <si>
    <t>Paracetamolum 1000 mg/ 100 ml x 10 (iv) roztwór do infuzji</t>
  </si>
  <si>
    <t>Paracetamolum 125 mg czopków (p.r)</t>
  </si>
  <si>
    <t>Paracetamolum 250 mg czopków (p.r)</t>
  </si>
  <si>
    <t>Propafenoni hydrochloridum 70 mg / 20 ml (i.v)</t>
  </si>
  <si>
    <t>Propofol 1% 200 mg/ 20 ml (i.v)</t>
  </si>
  <si>
    <t>Propranololi hydrochloridum 10 mg</t>
  </si>
  <si>
    <t>Salbutamol - 1mg/ ml o 1 % - roztwór do nebulizacji</t>
  </si>
  <si>
    <t>Salbutamol 0,5 mg/ 1 ml  (i.v) (i.m) (s.c)</t>
  </si>
  <si>
    <t>Theophyllinum 20 mg/ ml (i/v)</t>
  </si>
  <si>
    <t>Thiethylperazinum 6,5 mg/ ml x 5 amp. ( iv )</t>
  </si>
  <si>
    <t>Thiopental 500 mg (i.v)</t>
  </si>
  <si>
    <t>Tikagrelor 90 mg</t>
  </si>
  <si>
    <t>Tramadoli hydrochloridum 100 mg/ 2 ml (i.v) (i.m) (s.c)</t>
  </si>
  <si>
    <t>Urapidil 25 mg/ 5 ml (i.v)</t>
  </si>
  <si>
    <t>op. 10 tabl</t>
  </si>
  <si>
    <t>op. 28 tabl</t>
  </si>
  <si>
    <t>op. 5 amp</t>
  </si>
  <si>
    <t>op. 6 fiol</t>
  </si>
  <si>
    <t>op. 30 tabl</t>
  </si>
  <si>
    <t>op. 10 amp</t>
  </si>
  <si>
    <t>op. 100 amp</t>
  </si>
  <si>
    <t>op. 10 fiol</t>
  </si>
  <si>
    <t>op. 20 amp</t>
  </si>
  <si>
    <t>op. 40 tabl</t>
  </si>
  <si>
    <t>op. 25 aplikatorów</t>
  </si>
  <si>
    <t>op. 50 tabl</t>
  </si>
  <si>
    <t>op. 1 fiol</t>
  </si>
  <si>
    <t>op. 20 tabl</t>
  </si>
  <si>
    <t>op. 50 amp</t>
  </si>
  <si>
    <t>op. 5 kpl.</t>
  </si>
  <si>
    <t>op. 5 fiol</t>
  </si>
  <si>
    <t>op. 6 tabl</t>
  </si>
  <si>
    <t>op. 60 tabl</t>
  </si>
  <si>
    <t>op. 200 dawek</t>
  </si>
  <si>
    <t>op. 10 czop</t>
  </si>
  <si>
    <t>op. 56 tabl</t>
  </si>
  <si>
    <t>Glucosum 20 %/ 250 ml opakowanie typu KabiPack lub Ecoflac (i.v)</t>
  </si>
  <si>
    <t>Glucosum 5 %/ 100 ml opakowanie typu KabiPack lub Ecoflac (i.v)</t>
  </si>
  <si>
    <t>Natrium chloratum 0,9 %/ 100 ml opakowanie typu KabiPac lub Ekoflac (i.v)</t>
  </si>
  <si>
    <t>Natrium chloratum 0,9 %/ 500 ml opakowanie typu KabiPac lub Ekoflac (i.v)</t>
  </si>
  <si>
    <t>Płyn pediatryczny wyrównawczy 250 ml (i.v)</t>
  </si>
  <si>
    <t xml:space="preserve">PWE 500 ml (i.v) opakowanie typu KabiPac lub Ekoflac </t>
  </si>
  <si>
    <t>Płyn Ringer Lactate worek 500 ml (i.v)</t>
  </si>
  <si>
    <t>PASKI DO GLOKOMETRU GLUCOMAXX X 50 SZT. lub równoważne o parametrach nie gorszych niż:
paski w opakowaniu chroniącym przed wpływem czynników zewnętrznych;
temperatura przechowywania pasków od min 5 do min 30 oC
paski niewymagające kodowania;
termin przydatności pasków do użycia po otwarciu opakowania min. 6 miesięcy;
kompatybilne z glukometrami o parametrach nie gorszych jak:
urządzenie z dużym, czytelnym wyświetlaczem,
jednostka miary – mg/gl
minimalna próbka krwi: 0,5 µl
zakres pomiarów od min. 10 do min. 500 mg/dl</t>
  </si>
  <si>
    <t>Zadanie Nr 4 - SPRZĘT MEDYCZNY JEDNORAZOWEGO UŻYTKU</t>
  </si>
  <si>
    <t>Aparaty do przetoczeń płynów infuzyjnych - jałowy</t>
  </si>
  <si>
    <t>Atraumatyczny zestaw do odbarczania odmy opłucnowej</t>
  </si>
  <si>
    <t>Cewniki do odsysania górnych dróg oddechowych CH 10</t>
  </si>
  <si>
    <t>Cewniki do odsysania górnych dróg oddechowych CH 12</t>
  </si>
  <si>
    <t>Cewniki do odsysania górnych dróg oddechowych CH 14</t>
  </si>
  <si>
    <t>Cewniki do odsysania górnych dróg oddechowych CH 16</t>
  </si>
  <si>
    <t>Cewniki do odsysania górnych dróg oddechowych CH 18</t>
  </si>
  <si>
    <t>Cewniki do odsysania górnych dróg oddechowych CH 20</t>
  </si>
  <si>
    <t>Cewniki do odsysania górnych dróg oddechowych CH 22</t>
  </si>
  <si>
    <t>Cewniki do odsysania górnych dróg oddechowych CH 4</t>
  </si>
  <si>
    <t>Cewniki do odsysania górnych dróg oddechowych CH 6</t>
  </si>
  <si>
    <t>Cewniki do odsysania górnych dróg oddechowych CH 8</t>
  </si>
  <si>
    <t>Cewniki do podawania tlenu przez nos</t>
  </si>
  <si>
    <t>Cewniki dwudrożny Foleya nr 14</t>
  </si>
  <si>
    <t>Cewniki dwudrożny Foleya nr 16</t>
  </si>
  <si>
    <t>Cewniki dwudrożny Foleya nr 18</t>
  </si>
  <si>
    <t>Cewniki dwudrożny Foleya nr 20</t>
  </si>
  <si>
    <t>Cewniki dwudrożny Foleya nr 22</t>
  </si>
  <si>
    <t>Elektrody do EKG hydrożel , 48 × 34 mm, ze złączem zatrzaskowym, op. 50 szt.</t>
  </si>
  <si>
    <t>Elektrody do EKG z hydrożelem zalecane do zastosowań pediatrycznych i neurologicznych Ø 35 mm, złącze zatrzaskowe</t>
  </si>
  <si>
    <t>Filtr antybakteryjny  do respiratora sterylny, elektrostatyczna warstwa filtrująca,  zakres objętości oddechowej 150-1200ml, objętość martwa 35-36ml, waga max 19gram</t>
  </si>
  <si>
    <t>Filtr oddechowy antybakteryjny do respiratora sterylny - pediatryczny</t>
  </si>
  <si>
    <t>Igły do iniekcji jednorazowego użytku 0,5 x 25 mm, op. 100 szt.</t>
  </si>
  <si>
    <t>Igły do iniekcji jednorazowego użytku 0,6 x 30 mm, op. 100 szt.</t>
  </si>
  <si>
    <t>Igły do iniekcji jednorazowego użytku 0,7 x 40 mm, op. 100 szt., bezpieczne</t>
  </si>
  <si>
    <t>Igły do iniekcji jednorazowego użytku 0,8 x 40 mm, op. 100 szt., bezpieczne</t>
  </si>
  <si>
    <t>Igły do iniekcji jednorazowego użytku 0,9 x 40 mm, op. 100 szt., bezpieczne</t>
  </si>
  <si>
    <t>Igły do iniekcji jednorazowego użytku 1,2 x 40 mm, op. 100 szt.</t>
  </si>
  <si>
    <t>Igły do wkłuć typu Venflon 14G (2,0 x 45 mm) z zabezpieczeniem przed zakłuciem, op. 50 szt.</t>
  </si>
  <si>
    <t>Igły do wkłuć typu Venflon 16G (1,8 x 45 mm) z zabezpieczeniem przed zakłuciem, op. 50 szt.</t>
  </si>
  <si>
    <t>Igły do wkłuć typu Venflon 17G (1,5 x 45 mm) z zabezpieczeniem przed zakłuciem, op. 50 szt.</t>
  </si>
  <si>
    <t>Igły do wkłuć typu Venflon 18G (1,3 x 32 mm) z zabezpieczeniem przed zakłuciem, op. 50 szt.</t>
  </si>
  <si>
    <t>Igły do wkłuć typu Venflon 20 G (1,1 x 33 mm) z zabezpieczeniem przed zakłuciem, op. 50 szt.</t>
  </si>
  <si>
    <t>Igły do wkłuć typu Venflon 22 G (0,9 x 25 mm) z zabezpieczeniem przed zakłuciem, op. 50 szt.</t>
  </si>
  <si>
    <t>Igły do wkłuć typu Venflon 24G (0,7 x 19 mm) z zabezpieczeniem przed zakłuciem, op. 50 szt.</t>
  </si>
  <si>
    <t>Igły tępe do pobierania leków jednorazowego użytku 1,2 x 40 mm, op. 50 szt.</t>
  </si>
  <si>
    <t>Indywidualny zestaw do ochrony biologicznej rozmiar L</t>
  </si>
  <si>
    <t>Indywidualny zestaw do ochrony biologicznej rozmiar XL</t>
  </si>
  <si>
    <t>Koc termiczny przeciwwstrząsowy</t>
  </si>
  <si>
    <t>Kołnierz ortopedyczny z możliwością regulacji - dorosły</t>
  </si>
  <si>
    <t>Kołnierz ortopedyczny z możliwością regulacji - pediatryczny</t>
  </si>
  <si>
    <t>Kranik 3-drożny</t>
  </si>
  <si>
    <t>Maska chirurgiczna jednorazowa, op. 50 szt.</t>
  </si>
  <si>
    <t>Maska z rezerwuarem tlenowym L</t>
  </si>
  <si>
    <t>Maska z rezerwuarem tlenowym S</t>
  </si>
  <si>
    <t>Nakłuwacz sterylny typu Medlance, op. 200 szt.</t>
  </si>
  <si>
    <t>Nebulizator maska</t>
  </si>
  <si>
    <t>Nebulizator pediatryczny maska</t>
  </si>
  <si>
    <t>Opaska zaciskowa CAT</t>
  </si>
  <si>
    <t>Osłonki pomiarowe jednorazowe do termometru</t>
  </si>
  <si>
    <t>Pęseta jednorazowa sterylna</t>
  </si>
  <si>
    <t>Pojemnik na mocz typu kaczka</t>
  </si>
  <si>
    <t>Pojemnik na odpady medyczne 0,7 L (owal)</t>
  </si>
  <si>
    <t>Pojemnik na zużyte igły 0,2 L</t>
  </si>
  <si>
    <t>Pojemniki na odpady medyczne 0,6 L</t>
  </si>
  <si>
    <t>Pojemniki na odpady medyczne 2,0 L</t>
  </si>
  <si>
    <t>Pojemniki na odpady medyczne 3,5-4 L</t>
  </si>
  <si>
    <t>Przedłużacz do pomp infuzyjnych</t>
  </si>
  <si>
    <t>Przedłużacz do tlenu</t>
  </si>
  <si>
    <t>Rękawice jałowe 6,0, op. 50 par</t>
  </si>
  <si>
    <t>Rękawice jałowe 6,5, op. 50 par</t>
  </si>
  <si>
    <t>Rękawice jałowe 7,5, op. 50 par</t>
  </si>
  <si>
    <t>Rękawice jałowe 8,0, op. 50 par</t>
  </si>
  <si>
    <t>Rękawice jałowe 8,5, op. 50 par</t>
  </si>
  <si>
    <t>Rękawice jednorazowe nitrylowe L, op. 100 szt.</t>
  </si>
  <si>
    <t>Rękawice jednorazowe nitrylowe M, op. 100 szt.</t>
  </si>
  <si>
    <t>Rękawice jednorazowe nitrylowe S, op. 100 szt.</t>
  </si>
  <si>
    <t>Rękawice jednorazowe nitrylowe XL, op. 100 szt.</t>
  </si>
  <si>
    <t>Rurka intubacyjna nr 2,0 bez mankietu, ze znacznikiem głębokości intubacji i łącznik 15 mm linia Rtg na całej długości z okienkem Murphy'ego</t>
  </si>
  <si>
    <t>Rurka intubacyjna nr 2,5 bez mankietu, ze znacznikiem głębokości intubacji i łącznik 15 mm linia Rtg na całej długości z okienkem Murphy'ego</t>
  </si>
  <si>
    <t>Rurka intubacyjna nr 3,0 bez mankietu, ze znacznikiem głębokości intubacji i łącznik 15 mm linia Rtg na całej długości z okienkem Murphy'ego</t>
  </si>
  <si>
    <t>Rurka intubacyjna nr 3,5 bez mankietu, ze znacznikiem głębokości intubacji i łącznik 15 mm linia Rtg na całej długości z okienkem Murphy'ego</t>
  </si>
  <si>
    <t>Rurka intubacyjna nr 4,0 bez mankietu, ze znacznikiem głębokości intubacji i łącznik 15 mm linia Rtg na całej długości z okienkem Murphy'ego</t>
  </si>
  <si>
    <t>Rurka intubacyjna nr 4,5 z mankietem z balonikiem niskocisnieniowym o dużej objetości z zaworem luer,posiada znaczniki głębokości intubacji i łącznik 15 mm linia Rtg na całej długości z okienkem Murphy'ego</t>
  </si>
  <si>
    <t>Rurka intubacyjna nr 5,0 z mankietem z balonikiem niskocisnieniowym o dużej objetości z zaworem luer,posiada znaczniki głębokości intubacji i łącznik 15 mm linia Rtg na całej długości z okienkem Murphy'ego</t>
  </si>
  <si>
    <t>Rurka intubacyjna nr 5,5 z mankietem z balonikiem niskocisnieniowym o dużej objetości z zaworem luer,posiada znaczniki głębokości intubacji i łącznik 15 mm linia Rtg na całej długości z okienkem Murphy'ego</t>
  </si>
  <si>
    <t>Rurka intubacyjna nr 6,0 z mankietem z balonikiem niskocisnieniowym o dużej objetości z zaworem luer,posiada znaczniki głębokości intubacji i łącznik 15 mm linia Rtg na całej długości z okienkem Murphy'ego</t>
  </si>
  <si>
    <t>Rurka intubacyjna nr 6,5 z mankietem z balonikiem niskocisnieniowym o dużej objetości z zaworem luer,posiada znaczniki głębokości intubacji i łącznik 15 mm linia Rtg na całej długości z okienkem Murphy'ego</t>
  </si>
  <si>
    <t>Rurka intubacyjna nr 7,0 z mankietem z balonikiem niskocisnieniowym o dużej objetości z zaworem luer,posiada znaczniki głębokości intubacji i łącznik 15 mm linia Rtg na całej długości z okienkem Murphy'ego</t>
  </si>
  <si>
    <t>Rurka intubacyjna nr 7,5 z mankietem z balonikiem niskocisnieniowym o dużej objetości z zaworem luer,posiada znaczniki głębokości intubacji i łącznik 15 mm linia Rtg na całej długości z okienkem Murphy'ego</t>
  </si>
  <si>
    <t>Rurka intubacyjna nr 8,0 z mankietem z balonikiem niskocisnieniowym o dużej objetości z zaworem luer,posiada znaczniki głębokości intubacji i łącznik 15 mm linia Rtg na całej długości z okienkem Murphy'ego</t>
  </si>
  <si>
    <t>Rurka intubacyjna nr 8,5 z mankietem z balonikiem niskocisnieniowym o dużej objetości z zaworem luer,posiada znaczniki głębokości intubacji i łącznik 15 mm linia Rtg na całej długości z okienkem Murphy'ego</t>
  </si>
  <si>
    <t>Rurka intubacyjna nr 9,0 z mankietem z balonikiem niskocisnieniowym o dużej objetości z zaworem luer,posiada znaczniki głębokości intubacji i łącznik 15 mm linia Rtg na całej długości z okienkem Murphy'ego</t>
  </si>
  <si>
    <t>Rurka intubacyjna nr 9,5 z mankietem z balonikiem niskocisnieniowym o dużej objetości z zaworem luer,posiada znaczniki głębokości intubacji i łącznik 15 mm linia Rtg na całej długości z okienkem Murphy'ego</t>
  </si>
  <si>
    <t>rurka krtaniowa LTS-D ADULT nr 3 oznaczony kolorem w zestawie wraz ze strzykawką</t>
  </si>
  <si>
    <t>rurka krtaniowa LTS-D ADULT nr 4 oznaczony kolorem w zestawie wraz ze strzykawką</t>
  </si>
  <si>
    <t>rurka krtaniowa LTS-D ADULT nr 5 oznaczony kolorem w zestawie wraz ze strzykawką</t>
  </si>
  <si>
    <t>rurka krtaniowa LTS-D NOWOROD. ROZ. 0,0 oznaczony kolorem w zestawie wraz ze strzykawką</t>
  </si>
  <si>
    <t>rurka krtaniowa LTS-D PEDI nr 1 oznaczony kolorem w zestawie wraz ze strzykawką</t>
  </si>
  <si>
    <t>rurka krtaniowa LTS-D PEDI nr 2 oznaczony kolorem w zestawie wraz ze strzykawką</t>
  </si>
  <si>
    <t>Rurki nosowo-gardłowe ROZM. 6,0</t>
  </si>
  <si>
    <t>Rurki nosowo-gardłowe ROZM. 7,0</t>
  </si>
  <si>
    <t>Rurki nosowo-gardłowe ROZM. 8,0</t>
  </si>
  <si>
    <t>Rurki ustno-gardłowe ROZM. 0</t>
  </si>
  <si>
    <t>Rurki ustno-gardłowe ROZM. 00</t>
  </si>
  <si>
    <t>Rurki ustno-gardłowe ROZM. 000</t>
  </si>
  <si>
    <t>Rurki ustno-gardłowe ROZM. 1</t>
  </si>
  <si>
    <t>Rurki ustno-gardłowe ROZM. 2</t>
  </si>
  <si>
    <t>Rurki ustno-gardłowe ROZM. 3</t>
  </si>
  <si>
    <t>Rurki ustno-gardłowe ROZM. 4</t>
  </si>
  <si>
    <t>Rurki ustno-gardłowe ROZM. 5</t>
  </si>
  <si>
    <t>Sonda żołądkowa CH 16</t>
  </si>
  <si>
    <t>Sonda żołądkowa CH 18</t>
  </si>
  <si>
    <t>Strzykawka jednorazowa do pomp infuzyjnych</t>
  </si>
  <si>
    <t>Strzykawki jednorazowe 10 ml, dwuczęściowe z kolorowym tłokiem, op. 100 szt.</t>
  </si>
  <si>
    <t>Strzykawki jednorazowe 2 ml, dwuczęściowe z kolorowym tłokiem, op. 100 szt.</t>
  </si>
  <si>
    <t>Strzykawki jednorazowe 20 ml, dwuczęściowe z kolorowym tłokiem, op. 80 szt.</t>
  </si>
  <si>
    <t>Strzykawki jednorazowe 5 ml, dwuczęściowe z kolorowym tłokiem, op. 100 szt.</t>
  </si>
  <si>
    <t>Strzykawki jednorazowe do cewników 100 ml Janeta</t>
  </si>
  <si>
    <t>Szczypce Magilla dorośli</t>
  </si>
  <si>
    <t>Szczypce Magilla dzieci</t>
  </si>
  <si>
    <t>Szpatułki drewniane, op. 100 szt.</t>
  </si>
  <si>
    <t>Uchwyt do rurki intubacyjnej dorośli</t>
  </si>
  <si>
    <t>Uchwyt do rurki intubacyjnej dzieci</t>
  </si>
  <si>
    <t>Worek do zbiórki moczu 2 L jałowy</t>
  </si>
  <si>
    <t>Worek na wymiociny</t>
  </si>
  <si>
    <t>Wziernik do otoskopu 2,5 mm</t>
  </si>
  <si>
    <t>Wziernik do otoskopu 4,0 mm</t>
  </si>
  <si>
    <t>Zestaw do konikotomii Quicktrach ADULT</t>
  </si>
  <si>
    <t>Zestaw do konikotomii Quicktrach PEDI</t>
  </si>
  <si>
    <t>Zestaw do wkłuć centralnych</t>
  </si>
  <si>
    <t>Zestaw porodowy A+B+C PLUS</t>
  </si>
  <si>
    <t>Złączka oddechowa do kapnometru typu EMMA</t>
  </si>
  <si>
    <t xml:space="preserve">Zadanie Nr 5 - ŚRODKI OPATRUNKOWE </t>
  </si>
  <si>
    <r>
      <t>Gaza jałowa 17N 8W 0,5 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</si>
  <si>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Gaza jałowa 17N 8W 1m</t>
    </r>
    <r>
      <rPr>
        <vertAlign val="superscript"/>
        <sz val="10"/>
        <rFont val="Calibri"/>
        <family val="2"/>
        <charset val="238"/>
        <scheme val="minor"/>
      </rPr>
      <t>2</t>
    </r>
  </si>
  <si>
    <t>Gazik do dezynfekcji skóry przed iniekcjami nasączony 70% alkoholem izopropylowym w rozmiarze po rozłożeniu w przedziale 12 cm/11-12 cm, gazik złożony czterokrotnie, 8 warstw włókniny, gaziki wykonane z wysokogatunkowej włókniny, mieszanka celulozy, poliestru i wiskozy,
gramatura 70 g/m2, op. 100 szt.</t>
  </si>
  <si>
    <t>Gotowy zestaw do zakładania szwów minimalny skład zapakowanego zestawu zestawu: pęseta metalowa chirurgiczna, imadło metalowe, nożyczki metalowe, serweta z laminatu, kompres minimalny wym. 7,5 x 7,5 cm</t>
  </si>
  <si>
    <t>Kompresy z gazy niejałowe 17N, 12W, op. 100 szt.</t>
  </si>
  <si>
    <t>Kompresy z gazy, jałowe, 17N, 12N. Sterylizowane w parze wodnej. Opakowania kompresów jałowych muszą mieć oznaczony kierunek bezpyłowego otwierania x 3 szt., op. 100 szt.</t>
  </si>
  <si>
    <t>Lignina (arkusze) pakowana w papier</t>
  </si>
  <si>
    <t>Nici do szycia ran, niewchłanialne plecione 2/0</t>
  </si>
  <si>
    <t>Opaska dziana podtrzymująca</t>
  </si>
  <si>
    <t>Opaska elastyczna tkana z zapinką wielorazowego użytku</t>
  </si>
  <si>
    <t>Opatrunek hemostatyczny</t>
  </si>
  <si>
    <t>Opatrunek hemostatyczny w aplikatorze</t>
  </si>
  <si>
    <t>Opatrunek hydrożelowy sterylny</t>
  </si>
  <si>
    <t>Opatrunek hydrożelowy sterylny na twarz</t>
  </si>
  <si>
    <t>Opatrunek RCS na otwarte rany klatki piersiowej</t>
  </si>
  <si>
    <t>Opatrunek wentylowy ACS</t>
  </si>
  <si>
    <t>Opatrunek włókninowy do mocowania kaniul, op. 50 szt.</t>
  </si>
  <si>
    <t>Paski do zamykania ran Steri-Strip</t>
  </si>
  <si>
    <t>Plaster z opatrunkiem, op. 100 szt.</t>
  </si>
  <si>
    <t>Przylepiec jedwabny na plastikowej rolce z kołnierzem</t>
  </si>
  <si>
    <t>Żelatynowa gąbka absorbująca Spongostan</t>
  </si>
  <si>
    <t>Wymiary</t>
  </si>
  <si>
    <t>0,5 m</t>
  </si>
  <si>
    <t xml:space="preserve">1m </t>
  </si>
  <si>
    <t>saszetka ROZ. L</t>
  </si>
  <si>
    <t>5 cm x 5 cm</t>
  </si>
  <si>
    <t>7,5 x 7,5 cm</t>
  </si>
  <si>
    <t>5 kg</t>
  </si>
  <si>
    <t>4 m x 5 cm</t>
  </si>
  <si>
    <t>4 m x 10 cm</t>
  </si>
  <si>
    <t>5 m x 10 cm</t>
  </si>
  <si>
    <t>5 m x 12 cm</t>
  </si>
  <si>
    <t>5 m x 15 cm</t>
  </si>
  <si>
    <t>12 x 24 cm</t>
  </si>
  <si>
    <t>20 x 40 cm</t>
  </si>
  <si>
    <t>22 x 28 cm</t>
  </si>
  <si>
    <t>30 x 40 cm</t>
  </si>
  <si>
    <t>7,6 x 5,1 cm</t>
  </si>
  <si>
    <t>6 x 8 cm</t>
  </si>
  <si>
    <t>8 x 10 cm</t>
  </si>
  <si>
    <t>1,25 cm x 5 m</t>
  </si>
  <si>
    <t>2,5 cm x 5 m</t>
  </si>
  <si>
    <t>5 cm x 5 m</t>
  </si>
  <si>
    <t>8 x 5 x 1 cm</t>
  </si>
  <si>
    <t>-</t>
  </si>
  <si>
    <t>Zadanie Nr 6 - ŚRODKI DEZYNFEKCYJNE</t>
  </si>
  <si>
    <t>Koncentrat do mycia instrumentów chirurgicznych, sprzętu laboratoryjnego, anestezjologicznego, cewników oraz endoskopów. Zakres działania: 30 min, B, F, Tbc, V- HIV, HBV, Vaccinia, SARS, Herpes, Grypa H5N1.H1N1, stężenie max. 1%, Związki aktywne: Alkiloaminy.  1 litr z dozownikiem.</t>
  </si>
  <si>
    <t>Gotowy do użycia alkoholowy preparat do szybkiej dezynfekcji powierzchni i sprzętu medycznego oraz foteli zabiegowych, również do przedmiotów mających kontakt z żywnością. Zakres działania:      1 min. B, F.Tbc, V-HIV, HCV, HDV, wirusy grypy A, B, C, ospy, Herpes, Adenowirusy.  1 litr ze spryskiwaczem.</t>
  </si>
  <si>
    <r>
      <t>Hydrogenii peroxidu</t>
    </r>
    <r>
      <rPr>
        <sz val="10"/>
        <rFont val="Calibri"/>
        <family val="2"/>
        <scheme val="minor"/>
      </rPr>
      <t>m płyn 3%</t>
    </r>
  </si>
  <si>
    <t>Chusteczki do dezynfekcji rąk, specjalistyczny środek do dezynfekcji zdrowej, nienaruszonej skóry , nasączony 70 % alkoholem izopropylowym i 0,5 % diglukonianem chlorheksydyny,100 chusteczek w opakowaniu plastikowym</t>
  </si>
  <si>
    <t>Octenisept płyn na skórę</t>
  </si>
  <si>
    <t>Skinspet Pur Płyn do odkażania skóry</t>
  </si>
  <si>
    <t>Nocolyse 6 MINT</t>
  </si>
  <si>
    <t>op. 1 L</t>
  </si>
  <si>
    <t>op. 100 ml</t>
  </si>
  <si>
    <t>op. 250 ml</t>
  </si>
  <si>
    <t>op. 350 ml</t>
  </si>
  <si>
    <t>Elektrody CorPatch do defibrylatora CORPULS3 - dorosły</t>
  </si>
  <si>
    <t>Elektrody CorPatch do defibrylatora CORPULS3 - pediatryczne</t>
  </si>
  <si>
    <t>Papier do EKG Corpuls 3</t>
  </si>
  <si>
    <t>Elektrody QUIK-COMBO do defibrylatora LIFEPAK15 - dorośli</t>
  </si>
  <si>
    <t>Elektrody QUIK-COMBO do defibrylatora LIFEPAK15 - pediatryczne</t>
  </si>
  <si>
    <t>Papier do EKG LIFEPAK 15</t>
  </si>
  <si>
    <t>Elektrody samoprzylepne do defibrylatora ZOLL - dorosły</t>
  </si>
  <si>
    <t>Elektrody samoprzylepne do defibrylatora ZOLL - pediatryczne</t>
  </si>
  <si>
    <t>Papier do EKG MrGreen</t>
  </si>
  <si>
    <t>ZAŁĄCZNIK NR 6E DO SIWZ</t>
  </si>
  <si>
    <t>ZAŁĄCZNIK NR 6F DO SIWZ</t>
  </si>
  <si>
    <t>ZAŁĄCZNIK NR 6G DO SIWZ</t>
  </si>
  <si>
    <t>ZAŁĄCZNIK NR 6H DO SIWZ</t>
  </si>
  <si>
    <t>ZAŁĄCZNIK NR 6I DO SIWZ</t>
  </si>
  <si>
    <t>OPIS PRZEDMIOTU ZAMÓWIENIA / FORMULARZ CENOWY.  
ZP / 07 / 2020</t>
  </si>
  <si>
    <t>Zadanie Nr 1 - LEKI - ZP/ 07 /2020</t>
  </si>
  <si>
    <t>Zadanie Nr 2 - PŁYNY INFUZYJNE - ZP/ 07 /2020</t>
  </si>
  <si>
    <t>Zadanie Nr 3 - PASKI DO GLUKOMETRÓW - ZP/ 07 /2020</t>
  </si>
  <si>
    <t>OPIS PRZEDMIOTU ZAMÓWIENIA / FORMULARZ CENOWY
ZP / 07 / 2020</t>
  </si>
  <si>
    <t>OPIS PRZEDMIOTU ZAMÓWIENIA / FORMULARZ CENOWY. 
ZP / 07 / 2020</t>
  </si>
  <si>
    <t>Zadanie Nr 7 - SPRZĘT MEDYCZNY JEDNORAZOWEGO UŻYTKU DO DEFIBRYLATORA CORPULS3 - ZP/ 07 /2020</t>
  </si>
  <si>
    <t>Zadanie Nr 8 - SPRZĘT MEDYCZNY JEDNORAZOWEGO UŻYTKU DO DEFIBRYLATORA LIFEPAK15 - ZP/ 07 /2020</t>
  </si>
  <si>
    <t>Zadanie Nr 9 - SPRZĘT MEDYCZNY JEDNORAZOWEGO UŻYTKU DO DEFIBRYLATORA ZOLL - ZP/ 07 /2020</t>
  </si>
  <si>
    <t>Tekst jednolity po zmianie w dniu 24.11.2020r. w zakresie wykreślenia z zadania 1 pkt.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</si>
</sst>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63"/>
      <name val="Calibri"/>
      <family val="2"/>
      <scheme val="minor"/>
    </font>
    <font>
      <strike/>
      <sz val="10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scheme val="minor"/>
    </font>
    <font>
      <strike/>
      <sz val="10"/>
      <name val="Arial"/>
      <family val="2"/>
      <charset val="238"/>
    </font>
    <font>
      <sz val="12"/>
      <color rgb="FFFF0000"/>
      <name val="Arial Narrow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0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9" fontId="25" fillId="3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/>
    </xf>
    <xf numFmtId="0" fontId="0" fillId="38" borderId="0" xfId="0" applyNumberFormat="1" applyFill="1" applyAlignment="1">
      <alignment horizontal="center"/>
    </xf>
    <xf numFmtId="0" fontId="18" fillId="38" borderId="0" xfId="0" applyNumberFormat="1" applyFont="1" applyFill="1" applyBorder="1" applyAlignment="1">
      <alignment horizontal="center"/>
    </xf>
    <xf numFmtId="0" fontId="18" fillId="38" borderId="0" xfId="0" applyNumberFormat="1" applyFont="1" applyFill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9" fontId="24" fillId="0" borderId="0" xfId="0" applyNumberFormat="1" applyFont="1" applyAlignment="1">
      <alignment vertical="center"/>
    </xf>
    <xf numFmtId="0" fontId="28" fillId="33" borderId="0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9" fontId="24" fillId="0" borderId="0" xfId="0" applyNumberFormat="1" applyFont="1" applyBorder="1" applyAlignment="1">
      <alignment vertical="center"/>
    </xf>
    <xf numFmtId="9" fontId="2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vertical="center"/>
    </xf>
    <xf numFmtId="9" fontId="24" fillId="33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24" fillId="33" borderId="0" xfId="0" applyFont="1" applyFill="1" applyAlignment="1">
      <alignment vertical="center" wrapText="1"/>
    </xf>
    <xf numFmtId="1" fontId="32" fillId="0" borderId="10" xfId="0" applyNumberFormat="1" applyFont="1" applyBorder="1"/>
    <xf numFmtId="43" fontId="24" fillId="0" borderId="10" xfId="0" applyNumberFormat="1" applyFont="1" applyFill="1" applyBorder="1" applyAlignment="1">
      <alignment horizontal="center" vertical="center"/>
    </xf>
    <xf numFmtId="9" fontId="33" fillId="0" borderId="10" xfId="0" applyNumberFormat="1" applyFont="1" applyFill="1" applyBorder="1" applyAlignment="1">
      <alignment horizontal="center" vertical="center" wrapText="1"/>
    </xf>
    <xf numFmtId="43" fontId="24" fillId="0" borderId="10" xfId="0" applyNumberFormat="1" applyFont="1" applyBorder="1" applyAlignment="1">
      <alignment horizontal="center" vertical="center"/>
    </xf>
    <xf numFmtId="1" fontId="32" fillId="38" borderId="10" xfId="0" applyNumberFormat="1" applyFont="1" applyFill="1" applyBorder="1"/>
    <xf numFmtId="0" fontId="32" fillId="0" borderId="0" xfId="0" applyFont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43" fontId="33" fillId="35" borderId="13" xfId="0" applyNumberFormat="1" applyFont="1" applyFill="1" applyBorder="1" applyAlignment="1">
      <alignment horizontal="right" vertical="center"/>
    </xf>
    <xf numFmtId="43" fontId="33" fillId="36" borderId="14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9" fontId="35" fillId="0" borderId="1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43" fontId="35" fillId="35" borderId="13" xfId="0" applyNumberFormat="1" applyFont="1" applyFill="1" applyBorder="1" applyAlignment="1">
      <alignment horizontal="right" vertical="center"/>
    </xf>
    <xf numFmtId="43" fontId="35" fillId="36" borderId="14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9" fontId="35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15" xfId="0" applyFont="1" applyBorder="1" applyAlignment="1">
      <alignment horizontal="center" vertical="center" wrapText="1"/>
    </xf>
    <xf numFmtId="9" fontId="35" fillId="0" borderId="0" xfId="0" applyNumberFormat="1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16" xfId="0" applyFont="1" applyBorder="1" applyAlignment="1">
      <alignment vertical="center"/>
    </xf>
    <xf numFmtId="43" fontId="35" fillId="0" borderId="10" xfId="0" applyNumberFormat="1" applyFont="1" applyBorder="1" applyAlignment="1">
      <alignment vertical="center"/>
    </xf>
    <xf numFmtId="43" fontId="35" fillId="39" borderId="14" xfId="0" applyNumberFormat="1" applyFont="1" applyFill="1" applyBorder="1" applyAlignment="1">
      <alignment horizontal="right" vertical="center"/>
    </xf>
    <xf numFmtId="9" fontId="39" fillId="0" borderId="0" xfId="0" applyNumberFormat="1" applyFont="1" applyBorder="1" applyAlignment="1">
      <alignment horizontal="right" vertical="center" wrapText="1"/>
    </xf>
    <xf numFmtId="9" fontId="35" fillId="0" borderId="11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9" fontId="24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8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9" fontId="23" fillId="34" borderId="10" xfId="0" applyNumberFormat="1" applyFont="1" applyFill="1" applyBorder="1" applyAlignment="1">
      <alignment horizontal="center" vertical="center" wrapText="1"/>
    </xf>
    <xf numFmtId="43" fontId="36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38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19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7" borderId="10" xfId="0" applyNumberFormat="1" applyFont="1" applyFill="1" applyBorder="1" applyAlignment="1">
      <alignment horizontal="center" wrapText="1"/>
    </xf>
    <xf numFmtId="43" fontId="33" fillId="0" borderId="10" xfId="0" applyNumberFormat="1" applyFont="1" applyFill="1" applyBorder="1" applyAlignment="1">
      <alignment horizontal="center" vertical="center" wrapText="1"/>
    </xf>
    <xf numFmtId="9" fontId="38" fillId="0" borderId="11" xfId="0" applyNumberFormat="1" applyFont="1" applyFill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9" fontId="3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3" fontId="35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 wrapText="1"/>
    </xf>
    <xf numFmtId="0" fontId="40" fillId="40" borderId="10" xfId="0" applyFont="1" applyFill="1" applyBorder="1" applyAlignment="1">
      <alignment vertical="center"/>
    </xf>
    <xf numFmtId="0" fontId="40" fillId="40" borderId="10" xfId="0" applyFont="1" applyFill="1" applyBorder="1" applyAlignment="1">
      <alignment horizontal="center" vertical="center"/>
    </xf>
    <xf numFmtId="0" fontId="42" fillId="4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40" borderId="10" xfId="0" applyFont="1" applyFill="1" applyBorder="1" applyAlignment="1">
      <alignment vertical="center"/>
    </xf>
    <xf numFmtId="0" fontId="41" fillId="40" borderId="10" xfId="0" applyFont="1" applyFill="1" applyBorder="1" applyAlignment="1">
      <alignment horizontal="center" vertical="center"/>
    </xf>
    <xf numFmtId="0" fontId="43" fillId="40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3" fontId="42" fillId="4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0" fontId="41" fillId="40" borderId="18" xfId="0" applyFont="1" applyFill="1" applyBorder="1" applyAlignment="1">
      <alignment horizontal="left" vertical="center" wrapText="1"/>
    </xf>
    <xf numFmtId="0" fontId="40" fillId="40" borderId="10" xfId="0" applyFont="1" applyFill="1" applyBorder="1" applyAlignment="1">
      <alignment horizontal="left" vertical="center"/>
    </xf>
    <xf numFmtId="3" fontId="44" fillId="4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4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1" fillId="40" borderId="10" xfId="0" applyFont="1" applyFill="1" applyBorder="1" applyAlignment="1">
      <alignment horizontal="left" vertical="center" wrapText="1"/>
    </xf>
    <xf numFmtId="0" fontId="44" fillId="4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left" vertical="center" wrapText="1"/>
    </xf>
    <xf numFmtId="0" fontId="42" fillId="4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4" fillId="40" borderId="10" xfId="0" applyFont="1" applyFill="1" applyBorder="1" applyAlignment="1">
      <alignment horizontal="left" vertical="center" wrapText="1"/>
    </xf>
    <xf numFmtId="3" fontId="41" fillId="4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/>
    </xf>
    <xf numFmtId="0" fontId="46" fillId="40" borderId="10" xfId="0" applyFont="1" applyFill="1" applyBorder="1" applyAlignment="1">
      <alignment horizontal="left" vertical="center" wrapText="1"/>
    </xf>
    <xf numFmtId="0" fontId="42" fillId="40" borderId="10" xfId="0" applyFont="1" applyFill="1" applyBorder="1" applyAlignment="1">
      <alignment horizontal="center" vertical="center" wrapText="1"/>
    </xf>
    <xf numFmtId="0" fontId="46" fillId="4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4" fillId="4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7" fillId="40" borderId="10" xfId="0" applyFont="1" applyFill="1" applyBorder="1"/>
    <xf numFmtId="0" fontId="41" fillId="40" borderId="10" xfId="0" applyFont="1" applyFill="1" applyBorder="1" applyAlignment="1">
      <alignment vertical="center" wrapText="1"/>
    </xf>
    <xf numFmtId="0" fontId="41" fillId="4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35" fillId="0" borderId="17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48" fillId="40" borderId="10" xfId="0" applyFont="1" applyFill="1" applyBorder="1" applyAlignment="1">
      <alignment vertical="center"/>
    </xf>
    <xf numFmtId="0" fontId="49" fillId="40" borderId="10" xfId="0" applyFont="1" applyFill="1" applyBorder="1" applyAlignment="1">
      <alignment horizontal="center" vertical="center"/>
    </xf>
    <xf numFmtId="0" fontId="48" fillId="4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ki-informacje.pl/lek/nazwa-miedzynarodowa/849,dobutamine.html" TargetMode="External"/><Relationship Id="rId1" Type="http://schemas.openxmlformats.org/officeDocument/2006/relationships/hyperlink" Target="http://leki-informacje.pl/lek/nazwa-miedzynarodowa/628,dexamethasone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zoomScaleNormal="100" workbookViewId="0">
      <selection activeCell="B2" sqref="B2"/>
    </sheetView>
  </sheetViews>
  <sheetFormatPr defaultRowHeight="14.25"/>
  <cols>
    <col min="1" max="1" width="6.125" customWidth="1"/>
    <col min="2" max="2" width="52.25" customWidth="1"/>
    <col min="3" max="3" width="11.125" customWidth="1"/>
    <col min="4" max="4" width="9.125" style="8" customWidth="1"/>
    <col min="5" max="5" width="47.875" customWidth="1"/>
    <col min="6" max="6" width="9" style="13" customWidth="1"/>
    <col min="7" max="8" width="9" customWidth="1"/>
    <col min="9" max="9" width="10.625" customWidth="1"/>
    <col min="10" max="10" width="10.875" customWidth="1"/>
  </cols>
  <sheetData>
    <row r="1" spans="1:10" ht="25.5">
      <c r="A1" s="94"/>
      <c r="B1" s="95" t="s">
        <v>347</v>
      </c>
      <c r="C1" s="96"/>
      <c r="D1" s="97"/>
      <c r="E1" s="98" t="s">
        <v>346</v>
      </c>
      <c r="F1" s="99"/>
      <c r="G1" s="100"/>
      <c r="H1" s="101" t="s">
        <v>0</v>
      </c>
      <c r="I1" s="98"/>
      <c r="J1" s="98"/>
    </row>
    <row r="2" spans="1:10" ht="31.5">
      <c r="A2" s="94"/>
      <c r="B2" s="189" t="s">
        <v>355</v>
      </c>
      <c r="C2" s="96"/>
      <c r="D2" s="97"/>
      <c r="E2" s="103"/>
      <c r="F2" s="99"/>
      <c r="G2" s="104"/>
      <c r="H2" s="105"/>
      <c r="I2" s="105"/>
      <c r="J2" s="105"/>
    </row>
    <row r="3" spans="1:10" ht="51">
      <c r="A3" s="106" t="s">
        <v>1</v>
      </c>
      <c r="B3" s="106" t="s">
        <v>2</v>
      </c>
      <c r="C3" s="106" t="s">
        <v>3</v>
      </c>
      <c r="D3" s="107" t="s">
        <v>36</v>
      </c>
      <c r="E3" s="106" t="s">
        <v>4</v>
      </c>
      <c r="F3" s="91" t="s">
        <v>5</v>
      </c>
      <c r="G3" s="92" t="s">
        <v>6</v>
      </c>
      <c r="H3" s="91" t="s">
        <v>7</v>
      </c>
      <c r="I3" s="91" t="s">
        <v>8</v>
      </c>
      <c r="J3" s="91" t="s">
        <v>9</v>
      </c>
    </row>
    <row r="4" spans="1:10">
      <c r="A4" s="14">
        <v>1</v>
      </c>
      <c r="B4" s="122" t="s">
        <v>43</v>
      </c>
      <c r="C4" s="123" t="s">
        <v>120</v>
      </c>
      <c r="D4" s="124">
        <v>120</v>
      </c>
      <c r="E4" s="42"/>
      <c r="F4" s="43"/>
      <c r="G4" s="44"/>
      <c r="H4" s="108">
        <f>F4*G4+F4</f>
        <v>0</v>
      </c>
      <c r="I4" s="108">
        <f>D4*F4</f>
        <v>0</v>
      </c>
      <c r="J4" s="108">
        <f>I4*G4+I4</f>
        <v>0</v>
      </c>
    </row>
    <row r="5" spans="1:10">
      <c r="A5" s="14">
        <v>2</v>
      </c>
      <c r="B5" s="125" t="s">
        <v>44</v>
      </c>
      <c r="C5" s="126" t="s">
        <v>121</v>
      </c>
      <c r="D5" s="127">
        <v>60</v>
      </c>
      <c r="E5" s="42"/>
      <c r="F5" s="45"/>
      <c r="G5" s="44"/>
      <c r="H5" s="108">
        <f t="shared" ref="H5:H80" si="0">F5*G5+F5</f>
        <v>0</v>
      </c>
      <c r="I5" s="108">
        <f t="shared" ref="I5:I80" si="1">D5*F5</f>
        <v>0</v>
      </c>
      <c r="J5" s="108">
        <f t="shared" ref="J5:J80" si="2">I5*G5+I5</f>
        <v>0</v>
      </c>
    </row>
    <row r="6" spans="1:10">
      <c r="A6" s="14">
        <v>3</v>
      </c>
      <c r="B6" s="122" t="s">
        <v>45</v>
      </c>
      <c r="C6" s="123" t="s">
        <v>122</v>
      </c>
      <c r="D6" s="124">
        <v>12</v>
      </c>
      <c r="E6" s="42"/>
      <c r="F6" s="43"/>
      <c r="G6" s="44"/>
      <c r="H6" s="108">
        <f t="shared" si="0"/>
        <v>0</v>
      </c>
      <c r="I6" s="108">
        <f t="shared" si="1"/>
        <v>0</v>
      </c>
      <c r="J6" s="108">
        <f t="shared" si="2"/>
        <v>0</v>
      </c>
    </row>
    <row r="7" spans="1:10">
      <c r="A7" s="14">
        <v>4</v>
      </c>
      <c r="B7" s="128" t="s">
        <v>46</v>
      </c>
      <c r="C7" s="129" t="s">
        <v>123</v>
      </c>
      <c r="D7" s="127">
        <v>20</v>
      </c>
      <c r="E7" s="42"/>
      <c r="F7" s="43"/>
      <c r="G7" s="44"/>
      <c r="H7" s="108">
        <f t="shared" si="0"/>
        <v>0</v>
      </c>
      <c r="I7" s="108">
        <f t="shared" si="1"/>
        <v>0</v>
      </c>
      <c r="J7" s="108">
        <f t="shared" si="2"/>
        <v>0</v>
      </c>
    </row>
    <row r="8" spans="1:10">
      <c r="A8" s="14">
        <v>5</v>
      </c>
      <c r="B8" s="122" t="s">
        <v>47</v>
      </c>
      <c r="C8" s="123" t="s">
        <v>122</v>
      </c>
      <c r="D8" s="124">
        <v>1</v>
      </c>
      <c r="E8" s="42"/>
      <c r="F8" s="43"/>
      <c r="G8" s="44"/>
      <c r="H8" s="108">
        <f t="shared" si="0"/>
        <v>0</v>
      </c>
      <c r="I8" s="108">
        <f t="shared" si="1"/>
        <v>0</v>
      </c>
      <c r="J8" s="108">
        <f t="shared" si="2"/>
        <v>0</v>
      </c>
    </row>
    <row r="9" spans="1:10">
      <c r="A9" s="14">
        <v>6</v>
      </c>
      <c r="B9" s="128" t="s">
        <v>48</v>
      </c>
      <c r="C9" s="129" t="s">
        <v>124</v>
      </c>
      <c r="D9" s="127">
        <v>25</v>
      </c>
      <c r="E9" s="42"/>
      <c r="F9" s="43"/>
      <c r="G9" s="44"/>
      <c r="H9" s="108">
        <f t="shared" si="0"/>
        <v>0</v>
      </c>
      <c r="I9" s="108">
        <f t="shared" si="1"/>
        <v>0</v>
      </c>
      <c r="J9" s="108">
        <f t="shared" si="2"/>
        <v>0</v>
      </c>
    </row>
    <row r="10" spans="1:10">
      <c r="A10" s="14">
        <v>7</v>
      </c>
      <c r="B10" s="122" t="s">
        <v>49</v>
      </c>
      <c r="C10" s="123" t="s">
        <v>125</v>
      </c>
      <c r="D10" s="124">
        <v>20</v>
      </c>
      <c r="E10" s="42"/>
      <c r="F10" s="43"/>
      <c r="G10" s="44"/>
      <c r="H10" s="108">
        <f t="shared" si="0"/>
        <v>0</v>
      </c>
      <c r="I10" s="108">
        <f t="shared" si="1"/>
        <v>0</v>
      </c>
      <c r="J10" s="108">
        <f t="shared" si="2"/>
        <v>0</v>
      </c>
    </row>
    <row r="11" spans="1:10">
      <c r="A11" s="14">
        <v>8</v>
      </c>
      <c r="B11" s="128" t="s">
        <v>50</v>
      </c>
      <c r="C11" s="129" t="s">
        <v>126</v>
      </c>
      <c r="D11" s="127">
        <v>10</v>
      </c>
      <c r="E11" s="42"/>
      <c r="F11" s="43"/>
      <c r="G11" s="44"/>
      <c r="H11" s="108">
        <f t="shared" si="0"/>
        <v>0</v>
      </c>
      <c r="I11" s="108">
        <f t="shared" si="1"/>
        <v>0</v>
      </c>
      <c r="J11" s="108">
        <f t="shared" si="2"/>
        <v>0</v>
      </c>
    </row>
    <row r="12" spans="1:10">
      <c r="A12" s="14">
        <v>9</v>
      </c>
      <c r="B12" s="122" t="s">
        <v>51</v>
      </c>
      <c r="C12" s="123" t="s">
        <v>125</v>
      </c>
      <c r="D12" s="124">
        <v>24</v>
      </c>
      <c r="E12" s="42"/>
      <c r="F12" s="45"/>
      <c r="G12" s="44"/>
      <c r="H12" s="108">
        <f t="shared" si="0"/>
        <v>0</v>
      </c>
      <c r="I12" s="108">
        <f t="shared" si="1"/>
        <v>0</v>
      </c>
      <c r="J12" s="108">
        <f t="shared" si="2"/>
        <v>0</v>
      </c>
    </row>
    <row r="13" spans="1:10">
      <c r="A13" s="14">
        <v>10</v>
      </c>
      <c r="B13" s="128" t="s">
        <v>52</v>
      </c>
      <c r="C13" s="129" t="s">
        <v>10</v>
      </c>
      <c r="D13" s="127">
        <v>10</v>
      </c>
      <c r="E13" s="42"/>
      <c r="F13" s="45"/>
      <c r="G13" s="44"/>
      <c r="H13" s="108">
        <f t="shared" si="0"/>
        <v>0</v>
      </c>
      <c r="I13" s="108">
        <f t="shared" si="1"/>
        <v>0</v>
      </c>
      <c r="J13" s="108">
        <f t="shared" si="2"/>
        <v>0</v>
      </c>
    </row>
    <row r="14" spans="1:10">
      <c r="A14" s="188">
        <v>11</v>
      </c>
      <c r="B14" s="185" t="s">
        <v>53</v>
      </c>
      <c r="C14" s="186" t="s">
        <v>127</v>
      </c>
      <c r="D14" s="187">
        <v>2</v>
      </c>
      <c r="E14" s="42" t="s">
        <v>319</v>
      </c>
      <c r="F14" s="45">
        <v>0</v>
      </c>
      <c r="G14" s="44" t="s">
        <v>319</v>
      </c>
      <c r="H14" s="108">
        <v>0</v>
      </c>
      <c r="I14" s="108">
        <v>0</v>
      </c>
      <c r="J14" s="108">
        <v>0</v>
      </c>
    </row>
    <row r="15" spans="1:10">
      <c r="A15" s="14">
        <v>12</v>
      </c>
      <c r="B15" s="128" t="s">
        <v>54</v>
      </c>
      <c r="C15" s="129" t="s">
        <v>128</v>
      </c>
      <c r="D15" s="127">
        <v>30</v>
      </c>
      <c r="E15" s="42"/>
      <c r="F15" s="43"/>
      <c r="G15" s="44"/>
      <c r="H15" s="108">
        <f t="shared" si="0"/>
        <v>0</v>
      </c>
      <c r="I15" s="108">
        <f t="shared" si="1"/>
        <v>0</v>
      </c>
      <c r="J15" s="108">
        <f t="shared" si="2"/>
        <v>0</v>
      </c>
    </row>
    <row r="16" spans="1:10">
      <c r="A16" s="14">
        <v>13</v>
      </c>
      <c r="B16" s="122" t="s">
        <v>55</v>
      </c>
      <c r="C16" s="123" t="s">
        <v>125</v>
      </c>
      <c r="D16" s="124">
        <v>5</v>
      </c>
      <c r="E16" s="42"/>
      <c r="F16" s="45"/>
      <c r="G16" s="44"/>
      <c r="H16" s="108">
        <f t="shared" si="0"/>
        <v>0</v>
      </c>
      <c r="I16" s="108">
        <f t="shared" si="1"/>
        <v>0</v>
      </c>
      <c r="J16" s="108">
        <f t="shared" si="2"/>
        <v>0</v>
      </c>
    </row>
    <row r="17" spans="1:10">
      <c r="A17" s="14">
        <v>14</v>
      </c>
      <c r="B17" s="128" t="s">
        <v>56</v>
      </c>
      <c r="C17" s="129" t="s">
        <v>124</v>
      </c>
      <c r="D17" s="127">
        <v>60</v>
      </c>
      <c r="E17" s="42"/>
      <c r="F17" s="43"/>
      <c r="G17" s="44"/>
      <c r="H17" s="108">
        <f t="shared" si="0"/>
        <v>0</v>
      </c>
      <c r="I17" s="108">
        <f t="shared" si="1"/>
        <v>0</v>
      </c>
      <c r="J17" s="108">
        <f t="shared" si="2"/>
        <v>0</v>
      </c>
    </row>
    <row r="18" spans="1:10">
      <c r="A18" s="14">
        <v>15</v>
      </c>
      <c r="B18" s="122" t="s">
        <v>57</v>
      </c>
      <c r="C18" s="123" t="s">
        <v>129</v>
      </c>
      <c r="D18" s="124">
        <v>60</v>
      </c>
      <c r="E18" s="42"/>
      <c r="F18" s="45"/>
      <c r="G18" s="44"/>
      <c r="H18" s="108">
        <f t="shared" si="0"/>
        <v>0</v>
      </c>
      <c r="I18" s="108">
        <f t="shared" si="1"/>
        <v>0</v>
      </c>
      <c r="J18" s="108">
        <f t="shared" si="2"/>
        <v>0</v>
      </c>
    </row>
    <row r="19" spans="1:10">
      <c r="A19" s="14">
        <v>16</v>
      </c>
      <c r="B19" s="128" t="s">
        <v>58</v>
      </c>
      <c r="C19" s="129" t="s">
        <v>130</v>
      </c>
      <c r="D19" s="127">
        <v>50</v>
      </c>
      <c r="E19" s="42"/>
      <c r="F19" s="43"/>
      <c r="G19" s="44"/>
      <c r="H19" s="108">
        <f t="shared" si="0"/>
        <v>0</v>
      </c>
      <c r="I19" s="108">
        <f t="shared" si="1"/>
        <v>0</v>
      </c>
      <c r="J19" s="108">
        <f t="shared" si="2"/>
        <v>0</v>
      </c>
    </row>
    <row r="20" spans="1:10">
      <c r="A20" s="14">
        <v>17</v>
      </c>
      <c r="B20" s="130" t="s">
        <v>59</v>
      </c>
      <c r="C20" s="131" t="s">
        <v>122</v>
      </c>
      <c r="D20" s="131">
        <v>6</v>
      </c>
      <c r="E20" s="42"/>
      <c r="F20" s="45"/>
      <c r="G20" s="44"/>
      <c r="H20" s="108">
        <f t="shared" si="0"/>
        <v>0</v>
      </c>
      <c r="I20" s="108">
        <f t="shared" si="1"/>
        <v>0</v>
      </c>
      <c r="J20" s="108">
        <f t="shared" si="2"/>
        <v>0</v>
      </c>
    </row>
    <row r="21" spans="1:10">
      <c r="A21" s="14">
        <v>18</v>
      </c>
      <c r="B21" s="128" t="s">
        <v>60</v>
      </c>
      <c r="C21" s="129" t="s">
        <v>127</v>
      </c>
      <c r="D21" s="127">
        <v>3</v>
      </c>
      <c r="E21" s="42"/>
      <c r="F21" s="45"/>
      <c r="G21" s="44"/>
      <c r="H21" s="108">
        <f t="shared" si="0"/>
        <v>0</v>
      </c>
      <c r="I21" s="108">
        <f t="shared" si="1"/>
        <v>0</v>
      </c>
      <c r="J21" s="108">
        <f t="shared" si="2"/>
        <v>0</v>
      </c>
    </row>
    <row r="22" spans="1:10">
      <c r="A22" s="14">
        <v>19</v>
      </c>
      <c r="B22" s="122" t="s">
        <v>61</v>
      </c>
      <c r="C22" s="123" t="s">
        <v>122</v>
      </c>
      <c r="D22" s="124">
        <v>110</v>
      </c>
      <c r="E22" s="42"/>
      <c r="F22" s="45"/>
      <c r="G22" s="44"/>
      <c r="H22" s="108">
        <f t="shared" si="0"/>
        <v>0</v>
      </c>
      <c r="I22" s="108">
        <f t="shared" si="1"/>
        <v>0</v>
      </c>
      <c r="J22" s="108">
        <f t="shared" si="2"/>
        <v>0</v>
      </c>
    </row>
    <row r="23" spans="1:10">
      <c r="A23" s="14">
        <v>20</v>
      </c>
      <c r="B23" s="128" t="s">
        <v>62</v>
      </c>
      <c r="C23" s="129" t="s">
        <v>131</v>
      </c>
      <c r="D23" s="127">
        <v>10</v>
      </c>
      <c r="E23" s="42"/>
      <c r="F23" s="45"/>
      <c r="G23" s="44"/>
      <c r="H23" s="108">
        <f t="shared" si="0"/>
        <v>0</v>
      </c>
      <c r="I23" s="108">
        <f t="shared" si="1"/>
        <v>0</v>
      </c>
      <c r="J23" s="108">
        <f t="shared" si="2"/>
        <v>0</v>
      </c>
    </row>
    <row r="24" spans="1:10">
      <c r="A24" s="14">
        <v>21</v>
      </c>
      <c r="B24" s="122" t="s">
        <v>63</v>
      </c>
      <c r="C24" s="123" t="s">
        <v>10</v>
      </c>
      <c r="D24" s="124">
        <v>25</v>
      </c>
      <c r="E24" s="42"/>
      <c r="F24" s="43"/>
      <c r="G24" s="44"/>
      <c r="H24" s="108">
        <f t="shared" si="0"/>
        <v>0</v>
      </c>
      <c r="I24" s="108">
        <f t="shared" si="1"/>
        <v>0</v>
      </c>
      <c r="J24" s="108">
        <f t="shared" si="2"/>
        <v>0</v>
      </c>
    </row>
    <row r="25" spans="1:10">
      <c r="A25" s="14">
        <v>22</v>
      </c>
      <c r="B25" s="125" t="s">
        <v>64</v>
      </c>
      <c r="C25" s="126" t="s">
        <v>125</v>
      </c>
      <c r="D25" s="126">
        <v>70</v>
      </c>
      <c r="E25" s="42"/>
      <c r="F25" s="45"/>
      <c r="G25" s="44"/>
      <c r="H25" s="108">
        <f t="shared" si="0"/>
        <v>0</v>
      </c>
      <c r="I25" s="108">
        <f t="shared" si="1"/>
        <v>0</v>
      </c>
      <c r="J25" s="108">
        <f t="shared" si="2"/>
        <v>0</v>
      </c>
    </row>
    <row r="26" spans="1:10">
      <c r="A26" s="14">
        <v>23</v>
      </c>
      <c r="B26" s="122" t="s">
        <v>65</v>
      </c>
      <c r="C26" s="123" t="s">
        <v>125</v>
      </c>
      <c r="D26" s="124">
        <v>140</v>
      </c>
      <c r="E26" s="42"/>
      <c r="F26" s="43"/>
      <c r="G26" s="44"/>
      <c r="H26" s="108">
        <f t="shared" si="0"/>
        <v>0</v>
      </c>
      <c r="I26" s="108">
        <f t="shared" si="1"/>
        <v>0</v>
      </c>
      <c r="J26" s="108">
        <f t="shared" si="2"/>
        <v>0</v>
      </c>
    </row>
    <row r="27" spans="1:10">
      <c r="A27" s="14">
        <v>24</v>
      </c>
      <c r="B27" s="128" t="s">
        <v>66</v>
      </c>
      <c r="C27" s="129" t="s">
        <v>132</v>
      </c>
      <c r="D27" s="127">
        <v>10</v>
      </c>
      <c r="E27" s="42"/>
      <c r="F27" s="43"/>
      <c r="G27" s="44"/>
      <c r="H27" s="108">
        <f t="shared" si="0"/>
        <v>0</v>
      </c>
      <c r="I27" s="108">
        <f t="shared" si="1"/>
        <v>0</v>
      </c>
      <c r="J27" s="108">
        <f t="shared" si="2"/>
        <v>0</v>
      </c>
    </row>
    <row r="28" spans="1:10">
      <c r="A28" s="14">
        <v>25</v>
      </c>
      <c r="B28" s="122" t="s">
        <v>67</v>
      </c>
      <c r="C28" s="123" t="s">
        <v>125</v>
      </c>
      <c r="D28" s="124">
        <v>2</v>
      </c>
      <c r="E28" s="42"/>
      <c r="F28" s="45"/>
      <c r="G28" s="44"/>
      <c r="H28" s="108">
        <f t="shared" si="0"/>
        <v>0</v>
      </c>
      <c r="I28" s="108">
        <f t="shared" si="1"/>
        <v>0</v>
      </c>
      <c r="J28" s="108">
        <f t="shared" si="2"/>
        <v>0</v>
      </c>
    </row>
    <row r="29" spans="1:10">
      <c r="A29" s="14">
        <v>26</v>
      </c>
      <c r="B29" s="128" t="s">
        <v>68</v>
      </c>
      <c r="C29" s="129" t="s">
        <v>133</v>
      </c>
      <c r="D29" s="127">
        <v>5</v>
      </c>
      <c r="E29" s="42"/>
      <c r="F29" s="45"/>
      <c r="G29" s="44"/>
      <c r="H29" s="108">
        <f t="shared" si="0"/>
        <v>0</v>
      </c>
      <c r="I29" s="108">
        <f t="shared" si="1"/>
        <v>0</v>
      </c>
      <c r="J29" s="108">
        <f t="shared" si="2"/>
        <v>0</v>
      </c>
    </row>
    <row r="30" spans="1:10">
      <c r="A30" s="14">
        <v>27</v>
      </c>
      <c r="B30" s="122" t="s">
        <v>69</v>
      </c>
      <c r="C30" s="123" t="s">
        <v>122</v>
      </c>
      <c r="D30" s="124">
        <v>300</v>
      </c>
      <c r="E30" s="42"/>
      <c r="F30" s="45"/>
      <c r="G30" s="44"/>
      <c r="H30" s="108">
        <f t="shared" si="0"/>
        <v>0</v>
      </c>
      <c r="I30" s="108">
        <f t="shared" si="1"/>
        <v>0</v>
      </c>
      <c r="J30" s="108">
        <f t="shared" si="2"/>
        <v>0</v>
      </c>
    </row>
    <row r="31" spans="1:10">
      <c r="A31" s="14">
        <v>28</v>
      </c>
      <c r="B31" s="128" t="s">
        <v>70</v>
      </c>
      <c r="C31" s="129" t="s">
        <v>125</v>
      </c>
      <c r="D31" s="127">
        <v>120</v>
      </c>
      <c r="E31" s="42"/>
      <c r="F31" s="45"/>
      <c r="G31" s="44"/>
      <c r="H31" s="108">
        <f t="shared" si="0"/>
        <v>0</v>
      </c>
      <c r="I31" s="108">
        <f t="shared" si="1"/>
        <v>0</v>
      </c>
      <c r="J31" s="108">
        <f t="shared" si="2"/>
        <v>0</v>
      </c>
    </row>
    <row r="32" spans="1:10">
      <c r="A32" s="14">
        <v>29</v>
      </c>
      <c r="B32" s="122" t="s">
        <v>71</v>
      </c>
      <c r="C32" s="123" t="s">
        <v>122</v>
      </c>
      <c r="D32" s="124">
        <v>30</v>
      </c>
      <c r="E32" s="42"/>
      <c r="F32" s="45"/>
      <c r="G32" s="44"/>
      <c r="H32" s="108">
        <f t="shared" si="0"/>
        <v>0</v>
      </c>
      <c r="I32" s="108">
        <f t="shared" si="1"/>
        <v>0</v>
      </c>
      <c r="J32" s="108">
        <f t="shared" si="2"/>
        <v>0</v>
      </c>
    </row>
    <row r="33" spans="1:10">
      <c r="A33" s="14">
        <v>30</v>
      </c>
      <c r="B33" s="128" t="s">
        <v>72</v>
      </c>
      <c r="C33" s="129" t="s">
        <v>11</v>
      </c>
      <c r="D33" s="127">
        <v>5</v>
      </c>
      <c r="E33" s="42"/>
      <c r="F33" s="45"/>
      <c r="G33" s="44"/>
      <c r="H33" s="108">
        <f t="shared" si="0"/>
        <v>0</v>
      </c>
      <c r="I33" s="108">
        <f t="shared" si="1"/>
        <v>0</v>
      </c>
      <c r="J33" s="108">
        <f t="shared" si="2"/>
        <v>0</v>
      </c>
    </row>
    <row r="34" spans="1:10">
      <c r="A34" s="14">
        <v>31</v>
      </c>
      <c r="B34" s="122" t="s">
        <v>73</v>
      </c>
      <c r="C34" s="123" t="s">
        <v>125</v>
      </c>
      <c r="D34" s="124">
        <v>180</v>
      </c>
      <c r="E34" s="42"/>
      <c r="F34" s="45"/>
      <c r="G34" s="44"/>
      <c r="H34" s="108">
        <f t="shared" si="0"/>
        <v>0</v>
      </c>
      <c r="I34" s="108">
        <f t="shared" si="1"/>
        <v>0</v>
      </c>
      <c r="J34" s="108">
        <f t="shared" si="2"/>
        <v>0</v>
      </c>
    </row>
    <row r="35" spans="1:10">
      <c r="A35" s="14">
        <v>32</v>
      </c>
      <c r="B35" s="128" t="s">
        <v>74</v>
      </c>
      <c r="C35" s="129" t="s">
        <v>122</v>
      </c>
      <c r="D35" s="127">
        <v>15</v>
      </c>
      <c r="E35" s="42"/>
      <c r="F35" s="45"/>
      <c r="G35" s="44"/>
      <c r="H35" s="108">
        <f t="shared" si="0"/>
        <v>0</v>
      </c>
      <c r="I35" s="108">
        <f t="shared" si="1"/>
        <v>0</v>
      </c>
      <c r="J35" s="108">
        <f t="shared" si="2"/>
        <v>0</v>
      </c>
    </row>
    <row r="36" spans="1:10">
      <c r="A36" s="14">
        <v>33</v>
      </c>
      <c r="B36" s="122" t="s">
        <v>75</v>
      </c>
      <c r="C36" s="123" t="s">
        <v>134</v>
      </c>
      <c r="D36" s="124">
        <v>260</v>
      </c>
      <c r="E36" s="42"/>
      <c r="F36" s="45"/>
      <c r="G36" s="44"/>
      <c r="H36" s="108">
        <f t="shared" si="0"/>
        <v>0</v>
      </c>
      <c r="I36" s="108">
        <f t="shared" si="1"/>
        <v>0</v>
      </c>
      <c r="J36" s="108">
        <f t="shared" si="2"/>
        <v>0</v>
      </c>
    </row>
    <row r="37" spans="1:10">
      <c r="A37" s="14">
        <v>34</v>
      </c>
      <c r="B37" s="128" t="s">
        <v>76</v>
      </c>
      <c r="C37" s="129" t="s">
        <v>10</v>
      </c>
      <c r="D37" s="127">
        <v>10</v>
      </c>
      <c r="E37" s="42"/>
      <c r="F37" s="45"/>
      <c r="G37" s="44"/>
      <c r="H37" s="108">
        <f t="shared" si="0"/>
        <v>0</v>
      </c>
      <c r="I37" s="108">
        <f t="shared" si="1"/>
        <v>0</v>
      </c>
      <c r="J37" s="108">
        <f t="shared" si="2"/>
        <v>0</v>
      </c>
    </row>
    <row r="38" spans="1:10">
      <c r="A38" s="14">
        <v>35</v>
      </c>
      <c r="B38" s="122" t="s">
        <v>77</v>
      </c>
      <c r="C38" s="123" t="s">
        <v>134</v>
      </c>
      <c r="D38" s="124">
        <v>50</v>
      </c>
      <c r="E38" s="42"/>
      <c r="F38" s="43"/>
      <c r="G38" s="44"/>
      <c r="H38" s="108">
        <f t="shared" si="0"/>
        <v>0</v>
      </c>
      <c r="I38" s="108">
        <f t="shared" si="1"/>
        <v>0</v>
      </c>
      <c r="J38" s="108">
        <f t="shared" si="2"/>
        <v>0</v>
      </c>
    </row>
    <row r="39" spans="1:10">
      <c r="A39" s="14">
        <v>36</v>
      </c>
      <c r="B39" s="128" t="s">
        <v>78</v>
      </c>
      <c r="C39" s="129" t="s">
        <v>134</v>
      </c>
      <c r="D39" s="127">
        <v>10</v>
      </c>
      <c r="E39" s="42"/>
      <c r="F39" s="43"/>
      <c r="G39" s="44"/>
      <c r="H39" s="108">
        <f t="shared" si="0"/>
        <v>0</v>
      </c>
      <c r="I39" s="108">
        <f t="shared" si="1"/>
        <v>0</v>
      </c>
      <c r="J39" s="108">
        <f t="shared" si="2"/>
        <v>0</v>
      </c>
    </row>
    <row r="40" spans="1:10">
      <c r="A40" s="14">
        <v>37</v>
      </c>
      <c r="B40" s="122" t="s">
        <v>79</v>
      </c>
      <c r="C40" s="123" t="s">
        <v>127</v>
      </c>
      <c r="D40" s="124">
        <v>30</v>
      </c>
      <c r="E40" s="42"/>
      <c r="F40" s="43"/>
      <c r="G40" s="44"/>
      <c r="H40" s="108">
        <f t="shared" si="0"/>
        <v>0</v>
      </c>
      <c r="I40" s="108">
        <f t="shared" si="1"/>
        <v>0</v>
      </c>
      <c r="J40" s="108">
        <f t="shared" si="2"/>
        <v>0</v>
      </c>
    </row>
    <row r="41" spans="1:10">
      <c r="A41" s="14">
        <v>38</v>
      </c>
      <c r="B41" s="128" t="s">
        <v>80</v>
      </c>
      <c r="C41" s="129" t="s">
        <v>125</v>
      </c>
      <c r="D41" s="127">
        <v>20</v>
      </c>
      <c r="E41" s="42"/>
      <c r="F41" s="43"/>
      <c r="G41" s="44"/>
      <c r="H41" s="108">
        <f t="shared" si="0"/>
        <v>0</v>
      </c>
      <c r="I41" s="108">
        <f t="shared" si="1"/>
        <v>0</v>
      </c>
      <c r="J41" s="108">
        <f t="shared" si="2"/>
        <v>0</v>
      </c>
    </row>
    <row r="42" spans="1:10">
      <c r="A42" s="14">
        <v>39</v>
      </c>
      <c r="B42" s="122" t="s">
        <v>81</v>
      </c>
      <c r="C42" s="123" t="s">
        <v>135</v>
      </c>
      <c r="D42" s="124">
        <v>200</v>
      </c>
      <c r="E42" s="42"/>
      <c r="F42" s="43"/>
      <c r="G42" s="44"/>
      <c r="H42" s="108">
        <f t="shared" si="0"/>
        <v>0</v>
      </c>
      <c r="I42" s="108">
        <f t="shared" si="1"/>
        <v>0</v>
      </c>
      <c r="J42" s="108">
        <f t="shared" si="2"/>
        <v>0</v>
      </c>
    </row>
    <row r="43" spans="1:10">
      <c r="A43" s="14">
        <v>40</v>
      </c>
      <c r="B43" s="128" t="s">
        <v>82</v>
      </c>
      <c r="C43" s="129" t="s">
        <v>122</v>
      </c>
      <c r="D43" s="127">
        <v>290</v>
      </c>
      <c r="E43" s="42"/>
      <c r="F43" s="43"/>
      <c r="G43" s="44"/>
      <c r="H43" s="108">
        <f t="shared" si="0"/>
        <v>0</v>
      </c>
      <c r="I43" s="108">
        <f t="shared" si="1"/>
        <v>0</v>
      </c>
      <c r="J43" s="108">
        <f t="shared" si="2"/>
        <v>0</v>
      </c>
    </row>
    <row r="44" spans="1:10">
      <c r="A44" s="14">
        <v>41</v>
      </c>
      <c r="B44" s="122" t="s">
        <v>83</v>
      </c>
      <c r="C44" s="123" t="s">
        <v>124</v>
      </c>
      <c r="D44" s="124">
        <v>80</v>
      </c>
      <c r="E44" s="42"/>
      <c r="F44" s="43"/>
      <c r="G44" s="44"/>
      <c r="H44" s="108">
        <f t="shared" si="0"/>
        <v>0</v>
      </c>
      <c r="I44" s="108">
        <f t="shared" si="1"/>
        <v>0</v>
      </c>
      <c r="J44" s="108">
        <f t="shared" si="2"/>
        <v>0</v>
      </c>
    </row>
    <row r="45" spans="1:10">
      <c r="A45" s="14">
        <v>42</v>
      </c>
      <c r="B45" s="128" t="s">
        <v>84</v>
      </c>
      <c r="C45" s="129" t="s">
        <v>136</v>
      </c>
      <c r="D45" s="127">
        <v>10</v>
      </c>
      <c r="E45" s="42"/>
      <c r="F45" s="45"/>
      <c r="G45" s="44"/>
      <c r="H45" s="108">
        <f t="shared" si="0"/>
        <v>0</v>
      </c>
      <c r="I45" s="108">
        <f t="shared" si="1"/>
        <v>0</v>
      </c>
      <c r="J45" s="108">
        <f t="shared" si="2"/>
        <v>0</v>
      </c>
    </row>
    <row r="46" spans="1:10">
      <c r="A46" s="14">
        <v>43</v>
      </c>
      <c r="B46" s="122" t="s">
        <v>85</v>
      </c>
      <c r="C46" s="123" t="s">
        <v>125</v>
      </c>
      <c r="D46" s="124">
        <v>300</v>
      </c>
      <c r="E46" s="42"/>
      <c r="F46" s="43"/>
      <c r="G46" s="44"/>
      <c r="H46" s="108">
        <f t="shared" si="0"/>
        <v>0</v>
      </c>
      <c r="I46" s="108">
        <f t="shared" si="1"/>
        <v>0</v>
      </c>
      <c r="J46" s="108">
        <f t="shared" si="2"/>
        <v>0</v>
      </c>
    </row>
    <row r="47" spans="1:10">
      <c r="A47" s="14">
        <v>44</v>
      </c>
      <c r="B47" s="128" t="s">
        <v>86</v>
      </c>
      <c r="C47" s="129" t="s">
        <v>10</v>
      </c>
      <c r="D47" s="127">
        <v>10</v>
      </c>
      <c r="E47" s="42"/>
      <c r="F47" s="43"/>
      <c r="G47" s="44"/>
      <c r="H47" s="108">
        <f t="shared" si="0"/>
        <v>0</v>
      </c>
      <c r="I47" s="108">
        <f t="shared" si="1"/>
        <v>0</v>
      </c>
      <c r="J47" s="108">
        <f t="shared" si="2"/>
        <v>0</v>
      </c>
    </row>
    <row r="48" spans="1:10">
      <c r="A48" s="14">
        <v>45</v>
      </c>
      <c r="B48" s="130" t="s">
        <v>87</v>
      </c>
      <c r="C48" s="131" t="s">
        <v>10</v>
      </c>
      <c r="D48" s="131">
        <v>20</v>
      </c>
      <c r="E48" s="42"/>
      <c r="F48" s="43"/>
      <c r="G48" s="44"/>
      <c r="H48" s="108">
        <f t="shared" si="0"/>
        <v>0</v>
      </c>
      <c r="I48" s="108">
        <f t="shared" si="1"/>
        <v>0</v>
      </c>
      <c r="J48" s="108">
        <f t="shared" si="2"/>
        <v>0</v>
      </c>
    </row>
    <row r="49" spans="1:10">
      <c r="A49" s="14">
        <v>46</v>
      </c>
      <c r="B49" s="128" t="s">
        <v>88</v>
      </c>
      <c r="C49" s="129" t="s">
        <v>125</v>
      </c>
      <c r="D49" s="127">
        <v>2</v>
      </c>
      <c r="E49" s="42"/>
      <c r="F49" s="45"/>
      <c r="G49" s="44"/>
      <c r="H49" s="108">
        <f t="shared" si="0"/>
        <v>0</v>
      </c>
      <c r="I49" s="108">
        <f t="shared" si="1"/>
        <v>0</v>
      </c>
      <c r="J49" s="108">
        <f t="shared" si="2"/>
        <v>0</v>
      </c>
    </row>
    <row r="50" spans="1:10">
      <c r="A50" s="14">
        <v>47</v>
      </c>
      <c r="B50" s="122" t="s">
        <v>89</v>
      </c>
      <c r="C50" s="123" t="s">
        <v>136</v>
      </c>
      <c r="D50" s="124">
        <v>4</v>
      </c>
      <c r="E50" s="46"/>
      <c r="F50" s="43"/>
      <c r="G50" s="44"/>
      <c r="H50" s="108">
        <f t="shared" si="0"/>
        <v>0</v>
      </c>
      <c r="I50" s="108">
        <f t="shared" si="1"/>
        <v>0</v>
      </c>
      <c r="J50" s="108">
        <f t="shared" si="2"/>
        <v>0</v>
      </c>
    </row>
    <row r="51" spans="1:10">
      <c r="A51" s="14">
        <v>48</v>
      </c>
      <c r="B51" s="125" t="s">
        <v>90</v>
      </c>
      <c r="C51" s="126" t="s">
        <v>125</v>
      </c>
      <c r="D51" s="126">
        <v>105</v>
      </c>
      <c r="E51" s="42"/>
      <c r="F51" s="43"/>
      <c r="G51" s="44"/>
      <c r="H51" s="108">
        <f t="shared" si="0"/>
        <v>0</v>
      </c>
      <c r="I51" s="108">
        <f t="shared" si="1"/>
        <v>0</v>
      </c>
      <c r="J51" s="108">
        <f t="shared" si="2"/>
        <v>0</v>
      </c>
    </row>
    <row r="52" spans="1:10">
      <c r="A52" s="14">
        <v>49</v>
      </c>
      <c r="B52" s="122" t="s">
        <v>91</v>
      </c>
      <c r="C52" s="123" t="s">
        <v>122</v>
      </c>
      <c r="D52" s="124">
        <v>700</v>
      </c>
      <c r="E52" s="42"/>
      <c r="F52" s="45"/>
      <c r="G52" s="44"/>
      <c r="H52" s="108">
        <f t="shared" si="0"/>
        <v>0</v>
      </c>
      <c r="I52" s="108">
        <f t="shared" si="1"/>
        <v>0</v>
      </c>
      <c r="J52" s="108">
        <f t="shared" si="2"/>
        <v>0</v>
      </c>
    </row>
    <row r="53" spans="1:10">
      <c r="A53" s="14">
        <v>50</v>
      </c>
      <c r="B53" s="128" t="s">
        <v>92</v>
      </c>
      <c r="C53" s="129" t="s">
        <v>137</v>
      </c>
      <c r="D53" s="127">
        <v>10</v>
      </c>
      <c r="E53" s="42"/>
      <c r="F53" s="45"/>
      <c r="G53" s="44"/>
      <c r="H53" s="108">
        <f t="shared" si="0"/>
        <v>0</v>
      </c>
      <c r="I53" s="108">
        <f t="shared" si="1"/>
        <v>0</v>
      </c>
      <c r="J53" s="108">
        <f t="shared" si="2"/>
        <v>0</v>
      </c>
    </row>
    <row r="54" spans="1:10">
      <c r="A54" s="14">
        <v>51</v>
      </c>
      <c r="B54" s="122" t="s">
        <v>93</v>
      </c>
      <c r="C54" s="123" t="s">
        <v>10</v>
      </c>
      <c r="D54" s="124">
        <v>18</v>
      </c>
      <c r="E54" s="42"/>
      <c r="F54" s="45"/>
      <c r="G54" s="44"/>
      <c r="H54" s="108">
        <f t="shared" si="0"/>
        <v>0</v>
      </c>
      <c r="I54" s="108">
        <f t="shared" si="1"/>
        <v>0</v>
      </c>
      <c r="J54" s="108">
        <f t="shared" si="2"/>
        <v>0</v>
      </c>
    </row>
    <row r="55" spans="1:10">
      <c r="A55" s="14">
        <v>52</v>
      </c>
      <c r="B55" s="128" t="s">
        <v>94</v>
      </c>
      <c r="C55" s="129" t="s">
        <v>122</v>
      </c>
      <c r="D55" s="127">
        <v>300</v>
      </c>
      <c r="E55" s="42"/>
      <c r="F55" s="43"/>
      <c r="G55" s="44"/>
      <c r="H55" s="108">
        <f t="shared" si="0"/>
        <v>0</v>
      </c>
      <c r="I55" s="108">
        <f t="shared" si="1"/>
        <v>0</v>
      </c>
      <c r="J55" s="108">
        <f t="shared" si="2"/>
        <v>0</v>
      </c>
    </row>
    <row r="56" spans="1:10">
      <c r="A56" s="14">
        <v>53</v>
      </c>
      <c r="B56" s="122" t="s">
        <v>95</v>
      </c>
      <c r="C56" s="123" t="s">
        <v>122</v>
      </c>
      <c r="D56" s="124">
        <v>40</v>
      </c>
      <c r="E56" s="42"/>
      <c r="F56" s="43"/>
      <c r="G56" s="44"/>
      <c r="H56" s="108">
        <f t="shared" si="0"/>
        <v>0</v>
      </c>
      <c r="I56" s="108">
        <f t="shared" si="1"/>
        <v>0</v>
      </c>
      <c r="J56" s="108">
        <f t="shared" si="2"/>
        <v>0</v>
      </c>
    </row>
    <row r="57" spans="1:10">
      <c r="A57" s="14">
        <v>54</v>
      </c>
      <c r="B57" s="128" t="s">
        <v>96</v>
      </c>
      <c r="C57" s="129" t="s">
        <v>125</v>
      </c>
      <c r="D57" s="127">
        <v>15</v>
      </c>
      <c r="E57" s="42"/>
      <c r="F57" s="43"/>
      <c r="G57" s="44"/>
      <c r="H57" s="108">
        <f t="shared" si="0"/>
        <v>0</v>
      </c>
      <c r="I57" s="108">
        <f t="shared" si="1"/>
        <v>0</v>
      </c>
      <c r="J57" s="108">
        <f t="shared" si="2"/>
        <v>0</v>
      </c>
    </row>
    <row r="58" spans="1:10">
      <c r="A58" s="14">
        <v>55</v>
      </c>
      <c r="B58" s="122" t="s">
        <v>97</v>
      </c>
      <c r="C58" s="123" t="s">
        <v>125</v>
      </c>
      <c r="D58" s="124">
        <v>5</v>
      </c>
      <c r="E58" s="42"/>
      <c r="F58" s="43"/>
      <c r="G58" s="44"/>
      <c r="H58" s="108">
        <f t="shared" si="0"/>
        <v>0</v>
      </c>
      <c r="I58" s="108">
        <f t="shared" si="1"/>
        <v>0</v>
      </c>
      <c r="J58" s="108">
        <f t="shared" si="2"/>
        <v>0</v>
      </c>
    </row>
    <row r="59" spans="1:10">
      <c r="A59" s="14">
        <v>56</v>
      </c>
      <c r="B59" s="128" t="s">
        <v>98</v>
      </c>
      <c r="C59" s="129" t="s">
        <v>126</v>
      </c>
      <c r="D59" s="127">
        <v>110</v>
      </c>
      <c r="E59" s="42"/>
      <c r="F59" s="43"/>
      <c r="G59" s="44"/>
      <c r="H59" s="108">
        <f t="shared" si="0"/>
        <v>0</v>
      </c>
      <c r="I59" s="108">
        <f t="shared" si="1"/>
        <v>0</v>
      </c>
      <c r="J59" s="108">
        <f t="shared" si="2"/>
        <v>0</v>
      </c>
    </row>
    <row r="60" spans="1:10">
      <c r="A60" s="14">
        <v>57</v>
      </c>
      <c r="B60" s="122" t="s">
        <v>99</v>
      </c>
      <c r="C60" s="123" t="s">
        <v>134</v>
      </c>
      <c r="D60" s="124">
        <v>4</v>
      </c>
      <c r="E60" s="42"/>
      <c r="F60" s="43"/>
      <c r="G60" s="44"/>
      <c r="H60" s="108">
        <f t="shared" si="0"/>
        <v>0</v>
      </c>
      <c r="I60" s="108">
        <f t="shared" si="1"/>
        <v>0</v>
      </c>
      <c r="J60" s="108">
        <f t="shared" si="2"/>
        <v>0</v>
      </c>
    </row>
    <row r="61" spans="1:10">
      <c r="A61" s="14">
        <v>58</v>
      </c>
      <c r="B61" s="128" t="s">
        <v>100</v>
      </c>
      <c r="C61" s="129" t="s">
        <v>138</v>
      </c>
      <c r="D61" s="127">
        <v>10</v>
      </c>
      <c r="E61" s="42"/>
      <c r="F61" s="45"/>
      <c r="G61" s="44"/>
      <c r="H61" s="108">
        <f t="shared" si="0"/>
        <v>0</v>
      </c>
      <c r="I61" s="108">
        <f t="shared" si="1"/>
        <v>0</v>
      </c>
      <c r="J61" s="108">
        <f t="shared" si="2"/>
        <v>0</v>
      </c>
    </row>
    <row r="62" spans="1:10">
      <c r="A62" s="14">
        <v>59</v>
      </c>
      <c r="B62" s="122" t="s">
        <v>101</v>
      </c>
      <c r="C62" s="123" t="s">
        <v>139</v>
      </c>
      <c r="D62" s="124">
        <v>6</v>
      </c>
      <c r="E62" s="42"/>
      <c r="F62" s="45"/>
      <c r="G62" s="44"/>
      <c r="H62" s="108">
        <f t="shared" si="0"/>
        <v>0</v>
      </c>
      <c r="I62" s="108">
        <f t="shared" si="1"/>
        <v>0</v>
      </c>
      <c r="J62" s="108">
        <f t="shared" si="2"/>
        <v>0</v>
      </c>
    </row>
    <row r="63" spans="1:10">
      <c r="A63" s="14">
        <v>60</v>
      </c>
      <c r="B63" s="128" t="s">
        <v>102</v>
      </c>
      <c r="C63" s="129" t="s">
        <v>122</v>
      </c>
      <c r="D63" s="127">
        <v>5</v>
      </c>
      <c r="E63" s="42"/>
      <c r="F63" s="43"/>
      <c r="G63" s="44"/>
      <c r="H63" s="108">
        <f t="shared" si="0"/>
        <v>0</v>
      </c>
      <c r="I63" s="108">
        <f t="shared" si="1"/>
        <v>0</v>
      </c>
      <c r="J63" s="108">
        <f t="shared" si="2"/>
        <v>0</v>
      </c>
    </row>
    <row r="64" spans="1:10">
      <c r="A64" s="14">
        <v>61</v>
      </c>
      <c r="B64" s="122" t="s">
        <v>103</v>
      </c>
      <c r="C64" s="123" t="s">
        <v>122</v>
      </c>
      <c r="D64" s="124">
        <v>5</v>
      </c>
      <c r="E64" s="42"/>
      <c r="F64" s="45"/>
      <c r="G64" s="44"/>
      <c r="H64" s="108">
        <f t="shared" si="0"/>
        <v>0</v>
      </c>
      <c r="I64" s="108">
        <f t="shared" si="1"/>
        <v>0</v>
      </c>
      <c r="J64" s="108">
        <f t="shared" si="2"/>
        <v>0</v>
      </c>
    </row>
    <row r="65" spans="1:10">
      <c r="A65" s="14">
        <v>62</v>
      </c>
      <c r="B65" s="128" t="s">
        <v>104</v>
      </c>
      <c r="C65" s="129" t="s">
        <v>122</v>
      </c>
      <c r="D65" s="127">
        <v>2</v>
      </c>
      <c r="E65" s="42"/>
      <c r="F65" s="45"/>
      <c r="G65" s="44"/>
      <c r="H65" s="108">
        <f t="shared" si="0"/>
        <v>0</v>
      </c>
      <c r="I65" s="108">
        <f t="shared" si="1"/>
        <v>0</v>
      </c>
      <c r="J65" s="108">
        <f t="shared" si="2"/>
        <v>0</v>
      </c>
    </row>
    <row r="66" spans="1:10">
      <c r="A66" s="14">
        <v>63</v>
      </c>
      <c r="B66" s="122" t="s">
        <v>105</v>
      </c>
      <c r="C66" s="123" t="s">
        <v>125</v>
      </c>
      <c r="D66" s="124">
        <v>40</v>
      </c>
      <c r="E66" s="42"/>
      <c r="F66" s="45"/>
      <c r="G66" s="44"/>
      <c r="H66" s="108">
        <f t="shared" si="0"/>
        <v>0</v>
      </c>
      <c r="I66" s="108">
        <f t="shared" si="1"/>
        <v>0</v>
      </c>
      <c r="J66" s="108">
        <f t="shared" si="2"/>
        <v>0</v>
      </c>
    </row>
    <row r="67" spans="1:10">
      <c r="A67" s="14">
        <v>64</v>
      </c>
      <c r="B67" s="128" t="s">
        <v>106</v>
      </c>
      <c r="C67" s="129" t="s">
        <v>127</v>
      </c>
      <c r="D67" s="127">
        <v>100</v>
      </c>
      <c r="E67" s="42"/>
      <c r="F67" s="45"/>
      <c r="G67" s="44"/>
      <c r="H67" s="108">
        <f t="shared" si="0"/>
        <v>0</v>
      </c>
      <c r="I67" s="108">
        <f t="shared" si="1"/>
        <v>0</v>
      </c>
      <c r="J67" s="108">
        <f t="shared" si="2"/>
        <v>0</v>
      </c>
    </row>
    <row r="68" spans="1:10">
      <c r="A68" s="14">
        <v>65</v>
      </c>
      <c r="B68" s="122" t="s">
        <v>107</v>
      </c>
      <c r="C68" s="123" t="s">
        <v>140</v>
      </c>
      <c r="D68" s="124">
        <v>20</v>
      </c>
      <c r="E68" s="42"/>
      <c r="F68" s="45"/>
      <c r="G68" s="44"/>
      <c r="H68" s="108">
        <f t="shared" si="0"/>
        <v>0</v>
      </c>
      <c r="I68" s="108">
        <f t="shared" si="1"/>
        <v>0</v>
      </c>
      <c r="J68" s="108">
        <f t="shared" si="2"/>
        <v>0</v>
      </c>
    </row>
    <row r="69" spans="1:10">
      <c r="A69" s="14">
        <v>66</v>
      </c>
      <c r="B69" s="128" t="s">
        <v>108</v>
      </c>
      <c r="C69" s="129" t="s">
        <v>140</v>
      </c>
      <c r="D69" s="127">
        <v>30</v>
      </c>
      <c r="E69" s="42"/>
      <c r="F69" s="45"/>
      <c r="G69" s="44"/>
      <c r="H69" s="108">
        <f t="shared" si="0"/>
        <v>0</v>
      </c>
      <c r="I69" s="108">
        <f t="shared" si="1"/>
        <v>0</v>
      </c>
      <c r="J69" s="108">
        <f t="shared" si="2"/>
        <v>0</v>
      </c>
    </row>
    <row r="70" spans="1:10">
      <c r="A70" s="14">
        <v>67</v>
      </c>
      <c r="B70" s="122" t="s">
        <v>109</v>
      </c>
      <c r="C70" s="123" t="s">
        <v>122</v>
      </c>
      <c r="D70" s="124">
        <v>20</v>
      </c>
      <c r="E70" s="42"/>
      <c r="F70" s="45"/>
      <c r="G70" s="44"/>
      <c r="H70" s="108">
        <f t="shared" si="0"/>
        <v>0</v>
      </c>
      <c r="I70" s="108">
        <f t="shared" si="1"/>
        <v>0</v>
      </c>
      <c r="J70" s="108">
        <f t="shared" si="2"/>
        <v>0</v>
      </c>
    </row>
    <row r="71" spans="1:10">
      <c r="A71" s="14">
        <v>68</v>
      </c>
      <c r="B71" s="128" t="s">
        <v>110</v>
      </c>
      <c r="C71" s="129" t="s">
        <v>122</v>
      </c>
      <c r="D71" s="127">
        <v>2</v>
      </c>
      <c r="E71" s="42"/>
      <c r="F71" s="45"/>
      <c r="G71" s="44"/>
      <c r="H71" s="108">
        <f t="shared" si="0"/>
        <v>0</v>
      </c>
      <c r="I71" s="108">
        <f t="shared" si="1"/>
        <v>0</v>
      </c>
      <c r="J71" s="108">
        <f t="shared" si="2"/>
        <v>0</v>
      </c>
    </row>
    <row r="72" spans="1:10">
      <c r="A72" s="14">
        <v>69</v>
      </c>
      <c r="B72" s="122" t="s">
        <v>111</v>
      </c>
      <c r="C72" s="123" t="s">
        <v>131</v>
      </c>
      <c r="D72" s="124">
        <v>10</v>
      </c>
      <c r="E72" s="42"/>
      <c r="F72" s="45"/>
      <c r="G72" s="44"/>
      <c r="H72" s="108">
        <f t="shared" si="0"/>
        <v>0</v>
      </c>
      <c r="I72" s="108">
        <f t="shared" si="1"/>
        <v>0</v>
      </c>
      <c r="J72" s="108">
        <f t="shared" si="2"/>
        <v>0</v>
      </c>
    </row>
    <row r="73" spans="1:10">
      <c r="A73" s="14">
        <v>70</v>
      </c>
      <c r="B73" s="128" t="s">
        <v>112</v>
      </c>
      <c r="C73" s="129" t="s">
        <v>128</v>
      </c>
      <c r="D73" s="127">
        <v>60</v>
      </c>
      <c r="E73" s="42"/>
      <c r="F73" s="45"/>
      <c r="G73" s="44"/>
      <c r="H73" s="108">
        <f t="shared" si="0"/>
        <v>0</v>
      </c>
      <c r="I73" s="108">
        <f t="shared" si="1"/>
        <v>0</v>
      </c>
      <c r="J73" s="108">
        <f t="shared" si="2"/>
        <v>0</v>
      </c>
    </row>
    <row r="74" spans="1:10">
      <c r="A74" s="14">
        <v>71</v>
      </c>
      <c r="B74" s="122" t="s">
        <v>113</v>
      </c>
      <c r="C74" s="123" t="s">
        <v>125</v>
      </c>
      <c r="D74" s="124">
        <v>10</v>
      </c>
      <c r="E74" s="42"/>
      <c r="F74" s="45"/>
      <c r="G74" s="44"/>
      <c r="H74" s="108">
        <f t="shared" si="0"/>
        <v>0</v>
      </c>
      <c r="I74" s="108">
        <f t="shared" si="1"/>
        <v>0</v>
      </c>
      <c r="J74" s="108">
        <f t="shared" si="2"/>
        <v>0</v>
      </c>
    </row>
    <row r="75" spans="1:10">
      <c r="A75" s="14">
        <v>72</v>
      </c>
      <c r="B75" s="128" t="s">
        <v>114</v>
      </c>
      <c r="C75" s="129" t="s">
        <v>122</v>
      </c>
      <c r="D75" s="127">
        <v>10</v>
      </c>
      <c r="E75" s="42"/>
      <c r="F75" s="45"/>
      <c r="G75" s="44"/>
      <c r="H75" s="108">
        <f t="shared" si="0"/>
        <v>0</v>
      </c>
      <c r="I75" s="108">
        <f t="shared" si="1"/>
        <v>0</v>
      </c>
      <c r="J75" s="108">
        <f t="shared" si="2"/>
        <v>0</v>
      </c>
    </row>
    <row r="76" spans="1:10">
      <c r="A76" s="14">
        <v>73</v>
      </c>
      <c r="B76" s="122" t="s">
        <v>115</v>
      </c>
      <c r="C76" s="123" t="s">
        <v>122</v>
      </c>
      <c r="D76" s="124">
        <v>10</v>
      </c>
      <c r="E76" s="42"/>
      <c r="F76" s="45"/>
      <c r="G76" s="44"/>
      <c r="H76" s="108">
        <f t="shared" si="0"/>
        <v>0</v>
      </c>
      <c r="I76" s="108">
        <f t="shared" si="1"/>
        <v>0</v>
      </c>
      <c r="J76" s="108">
        <f t="shared" si="2"/>
        <v>0</v>
      </c>
    </row>
    <row r="77" spans="1:10">
      <c r="A77" s="14">
        <v>74</v>
      </c>
      <c r="B77" s="128" t="s">
        <v>116</v>
      </c>
      <c r="C77" s="129" t="s">
        <v>127</v>
      </c>
      <c r="D77" s="127">
        <v>20</v>
      </c>
      <c r="E77" s="42"/>
      <c r="F77" s="45"/>
      <c r="G77" s="44"/>
      <c r="H77" s="108">
        <f t="shared" si="0"/>
        <v>0</v>
      </c>
      <c r="I77" s="108">
        <f t="shared" si="1"/>
        <v>0</v>
      </c>
      <c r="J77" s="108">
        <f t="shared" si="2"/>
        <v>0</v>
      </c>
    </row>
    <row r="78" spans="1:10">
      <c r="A78" s="14">
        <v>75</v>
      </c>
      <c r="B78" s="122" t="s">
        <v>117</v>
      </c>
      <c r="C78" s="123" t="s">
        <v>141</v>
      </c>
      <c r="D78" s="124">
        <v>12</v>
      </c>
      <c r="E78" s="42"/>
      <c r="F78" s="45"/>
      <c r="G78" s="44"/>
      <c r="H78" s="108">
        <f t="shared" si="0"/>
        <v>0</v>
      </c>
      <c r="I78" s="108">
        <f t="shared" si="1"/>
        <v>0</v>
      </c>
      <c r="J78" s="108">
        <f t="shared" si="2"/>
        <v>0</v>
      </c>
    </row>
    <row r="79" spans="1:10">
      <c r="A79" s="14">
        <v>76</v>
      </c>
      <c r="B79" s="128" t="s">
        <v>118</v>
      </c>
      <c r="C79" s="129" t="s">
        <v>122</v>
      </c>
      <c r="D79" s="127">
        <v>60</v>
      </c>
      <c r="E79" s="42"/>
      <c r="F79" s="45"/>
      <c r="G79" s="44"/>
      <c r="H79" s="108">
        <f t="shared" si="0"/>
        <v>0</v>
      </c>
      <c r="I79" s="108">
        <f t="shared" si="1"/>
        <v>0</v>
      </c>
      <c r="J79" s="108">
        <f t="shared" si="2"/>
        <v>0</v>
      </c>
    </row>
    <row r="80" spans="1:10">
      <c r="A80" s="14">
        <v>77</v>
      </c>
      <c r="B80" s="122" t="s">
        <v>119</v>
      </c>
      <c r="C80" s="123" t="s">
        <v>122</v>
      </c>
      <c r="D80" s="124">
        <v>45</v>
      </c>
      <c r="E80" s="42"/>
      <c r="F80" s="45"/>
      <c r="G80" s="44"/>
      <c r="H80" s="108">
        <f t="shared" si="0"/>
        <v>0</v>
      </c>
      <c r="I80" s="108">
        <f t="shared" si="1"/>
        <v>0</v>
      </c>
      <c r="J80" s="108">
        <f t="shared" si="2"/>
        <v>0</v>
      </c>
    </row>
    <row r="81" spans="1:10" ht="15" thickBot="1">
      <c r="A81" s="2"/>
      <c r="B81" s="2"/>
      <c r="C81" s="1"/>
      <c r="D81" s="9"/>
      <c r="E81" s="47"/>
      <c r="F81" s="48"/>
      <c r="G81" s="4"/>
      <c r="H81" s="49" t="s">
        <v>12</v>
      </c>
      <c r="I81" s="50">
        <f>SUM(I4:I80)</f>
        <v>0</v>
      </c>
      <c r="J81" s="51">
        <f>SUM(J4:J80)</f>
        <v>0</v>
      </c>
    </row>
    <row r="82" spans="1:10">
      <c r="A82" s="2"/>
      <c r="B82" s="5"/>
      <c r="C82" s="1"/>
      <c r="D82" s="10"/>
      <c r="E82" s="1"/>
      <c r="F82" s="12"/>
      <c r="G82" s="3"/>
      <c r="H82" s="2"/>
      <c r="I82" s="2"/>
      <c r="J82" s="2"/>
    </row>
    <row r="83" spans="1:10">
      <c r="A83" s="2"/>
      <c r="B83" s="5"/>
      <c r="C83" s="1"/>
      <c r="D83" s="10"/>
      <c r="E83" s="1"/>
      <c r="F83" s="12"/>
      <c r="G83" s="3"/>
      <c r="H83" s="2"/>
      <c r="I83" s="2"/>
      <c r="J83" s="2"/>
    </row>
    <row r="84" spans="1:10">
      <c r="A84" s="2"/>
      <c r="B84" s="5"/>
      <c r="C84" s="1"/>
      <c r="D84" s="10"/>
      <c r="E84" s="1"/>
      <c r="F84" s="11"/>
      <c r="G84" s="3"/>
      <c r="H84" s="2"/>
      <c r="I84" s="2"/>
      <c r="J84" s="2"/>
    </row>
    <row r="85" spans="1:10">
      <c r="A85" s="2"/>
      <c r="B85" s="5"/>
      <c r="C85" s="1"/>
      <c r="D85" s="10"/>
      <c r="E85" s="1"/>
      <c r="F85" s="11"/>
      <c r="G85" s="3"/>
      <c r="H85" s="2"/>
      <c r="I85" s="2"/>
      <c r="J85" s="2"/>
    </row>
    <row r="86" spans="1:10">
      <c r="A86" s="2"/>
      <c r="B86" s="5"/>
      <c r="C86" s="1"/>
      <c r="D86" s="10"/>
      <c r="E86" s="1"/>
      <c r="F86" s="11"/>
      <c r="G86" s="3"/>
      <c r="H86" s="2"/>
      <c r="I86" s="2"/>
      <c r="J86" s="2"/>
    </row>
    <row r="87" spans="1:10" ht="15" thickBot="1">
      <c r="A87" s="2"/>
      <c r="B87" s="5"/>
      <c r="C87" s="1"/>
      <c r="D87" s="10"/>
      <c r="E87" s="6"/>
      <c r="F87" s="11"/>
      <c r="G87" s="3"/>
      <c r="H87" s="7"/>
      <c r="I87" s="7"/>
      <c r="J87" s="2"/>
    </row>
    <row r="88" spans="1:10">
      <c r="A88" s="2"/>
      <c r="B88" s="5"/>
      <c r="C88" s="1"/>
      <c r="D88" s="10"/>
      <c r="E88" s="1" t="s">
        <v>13</v>
      </c>
      <c r="F88" s="11"/>
      <c r="G88" s="3"/>
      <c r="H88" s="166" t="s">
        <v>14</v>
      </c>
      <c r="I88" s="166"/>
      <c r="J88" s="2"/>
    </row>
    <row r="89" spans="1:10">
      <c r="A89" s="2"/>
      <c r="B89" s="5"/>
      <c r="C89" s="1"/>
      <c r="D89" s="10"/>
      <c r="E89" s="1"/>
      <c r="F89" s="11"/>
      <c r="G89" s="3"/>
      <c r="H89" s="2"/>
      <c r="I89" s="2"/>
      <c r="J89" s="2"/>
    </row>
  </sheetData>
  <mergeCells count="1">
    <mergeCell ref="H88:I88"/>
  </mergeCells>
  <hyperlinks>
    <hyperlink ref="B20" r:id="rId1" display="http://leki-informacje.pl/lek/nazwa-miedzynarodowa/628,dexamethasone.html"/>
    <hyperlink ref="B23" r:id="rId2" display="http://leki-informacje.pl/lek/nazwa-miedzynarodowa/849,dobutamine.html"/>
  </hyperlinks>
  <pageMargins left="0.70866141732283472" right="0.70866141732283472" top="0.74803149606299213" bottom="1.1417322834645669" header="0.31496062992125984" footer="0.31496062992125984"/>
  <pageSetup paperSize="9" scale="6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2" sqref="E2"/>
    </sheetView>
  </sheetViews>
  <sheetFormatPr defaultRowHeight="14.25"/>
  <cols>
    <col min="2" max="2" width="58.125" bestFit="1" customWidth="1"/>
    <col min="5" max="5" width="30.125" customWidth="1"/>
  </cols>
  <sheetData>
    <row r="1" spans="1:10" ht="38.25">
      <c r="A1" s="94"/>
      <c r="B1" s="95" t="s">
        <v>348</v>
      </c>
      <c r="C1" s="96"/>
      <c r="D1" s="97"/>
      <c r="E1" s="98" t="s">
        <v>346</v>
      </c>
      <c r="F1" s="99"/>
      <c r="G1" s="100"/>
      <c r="H1" s="101" t="s">
        <v>15</v>
      </c>
      <c r="I1" s="98"/>
      <c r="J1" s="98"/>
    </row>
    <row r="2" spans="1:10" ht="15.75">
      <c r="A2" s="94"/>
      <c r="B2" s="102"/>
      <c r="C2" s="96"/>
      <c r="D2" s="97"/>
      <c r="E2" s="103"/>
      <c r="F2" s="99"/>
      <c r="G2" s="104"/>
      <c r="H2" s="105"/>
      <c r="I2" s="105"/>
      <c r="J2" s="105"/>
    </row>
    <row r="3" spans="1:10" ht="51">
      <c r="A3" s="106" t="s">
        <v>1</v>
      </c>
      <c r="B3" s="106" t="s">
        <v>2</v>
      </c>
      <c r="C3" s="106" t="s">
        <v>3</v>
      </c>
      <c r="D3" s="107" t="s">
        <v>36</v>
      </c>
      <c r="E3" s="106" t="s">
        <v>4</v>
      </c>
      <c r="F3" s="91" t="s">
        <v>5</v>
      </c>
      <c r="G3" s="92" t="s">
        <v>6</v>
      </c>
      <c r="H3" s="91" t="s">
        <v>7</v>
      </c>
      <c r="I3" s="91" t="s">
        <v>8</v>
      </c>
      <c r="J3" s="91" t="s">
        <v>9</v>
      </c>
    </row>
    <row r="4" spans="1:10">
      <c r="A4" s="14">
        <v>1</v>
      </c>
      <c r="B4" s="132" t="s">
        <v>142</v>
      </c>
      <c r="C4" s="123" t="s">
        <v>10</v>
      </c>
      <c r="D4" s="124">
        <v>150</v>
      </c>
      <c r="E4" s="42"/>
      <c r="F4" s="43"/>
      <c r="G4" s="44"/>
      <c r="H4" s="108">
        <f>F4*G4+F4</f>
        <v>0</v>
      </c>
      <c r="I4" s="108">
        <f>D4*F4</f>
        <v>0</v>
      </c>
      <c r="J4" s="108">
        <f>I4*G4+I4</f>
        <v>0</v>
      </c>
    </row>
    <row r="5" spans="1:10">
      <c r="A5" s="14">
        <v>2</v>
      </c>
      <c r="B5" s="133" t="s">
        <v>143</v>
      </c>
      <c r="C5" s="129" t="s">
        <v>10</v>
      </c>
      <c r="D5" s="127">
        <v>200</v>
      </c>
      <c r="E5" s="42"/>
      <c r="F5" s="45"/>
      <c r="G5" s="44"/>
      <c r="H5" s="108">
        <f t="shared" ref="H5:H10" si="0">F5*G5+F5</f>
        <v>0</v>
      </c>
      <c r="I5" s="108">
        <f t="shared" ref="I5:I10" si="1">D5*F5</f>
        <v>0</v>
      </c>
      <c r="J5" s="108">
        <f t="shared" ref="J5:J10" si="2">I5*G5+I5</f>
        <v>0</v>
      </c>
    </row>
    <row r="6" spans="1:10">
      <c r="A6" s="14">
        <v>3</v>
      </c>
      <c r="B6" s="132" t="s">
        <v>144</v>
      </c>
      <c r="C6" s="123" t="s">
        <v>10</v>
      </c>
      <c r="D6" s="134">
        <v>1500</v>
      </c>
      <c r="E6" s="42"/>
      <c r="F6" s="43"/>
      <c r="G6" s="44"/>
      <c r="H6" s="108">
        <f t="shared" si="0"/>
        <v>0</v>
      </c>
      <c r="I6" s="108">
        <f t="shared" si="1"/>
        <v>0</v>
      </c>
      <c r="J6" s="108">
        <f t="shared" si="2"/>
        <v>0</v>
      </c>
    </row>
    <row r="7" spans="1:10">
      <c r="A7" s="14">
        <v>4</v>
      </c>
      <c r="B7" s="133" t="s">
        <v>145</v>
      </c>
      <c r="C7" s="129" t="s">
        <v>10</v>
      </c>
      <c r="D7" s="127">
        <v>600</v>
      </c>
      <c r="E7" s="42"/>
      <c r="F7" s="43"/>
      <c r="G7" s="44"/>
      <c r="H7" s="108">
        <f t="shared" si="0"/>
        <v>0</v>
      </c>
      <c r="I7" s="108">
        <f t="shared" si="1"/>
        <v>0</v>
      </c>
      <c r="J7" s="108">
        <f t="shared" si="2"/>
        <v>0</v>
      </c>
    </row>
    <row r="8" spans="1:10">
      <c r="A8" s="14">
        <v>5</v>
      </c>
      <c r="B8" s="132" t="s">
        <v>146</v>
      </c>
      <c r="C8" s="123" t="s">
        <v>10</v>
      </c>
      <c r="D8" s="124">
        <v>40</v>
      </c>
      <c r="E8" s="42"/>
      <c r="F8" s="43"/>
      <c r="G8" s="44"/>
      <c r="H8" s="108">
        <f t="shared" si="0"/>
        <v>0</v>
      </c>
      <c r="I8" s="108">
        <f t="shared" si="1"/>
        <v>0</v>
      </c>
      <c r="J8" s="108">
        <f t="shared" si="2"/>
        <v>0</v>
      </c>
    </row>
    <row r="9" spans="1:10">
      <c r="A9" s="14">
        <v>6</v>
      </c>
      <c r="B9" s="133" t="s">
        <v>147</v>
      </c>
      <c r="C9" s="129" t="s">
        <v>10</v>
      </c>
      <c r="D9" s="135">
        <v>1800</v>
      </c>
      <c r="E9" s="42"/>
      <c r="F9" s="43"/>
      <c r="G9" s="44"/>
      <c r="H9" s="108">
        <f t="shared" si="0"/>
        <v>0</v>
      </c>
      <c r="I9" s="108">
        <f t="shared" si="1"/>
        <v>0</v>
      </c>
      <c r="J9" s="108">
        <f t="shared" si="2"/>
        <v>0</v>
      </c>
    </row>
    <row r="10" spans="1:10">
      <c r="A10" s="14">
        <v>7</v>
      </c>
      <c r="B10" s="132" t="s">
        <v>148</v>
      </c>
      <c r="C10" s="123" t="s">
        <v>10</v>
      </c>
      <c r="D10" s="124">
        <v>150</v>
      </c>
      <c r="E10" s="42"/>
      <c r="F10" s="43"/>
      <c r="G10" s="44"/>
      <c r="H10" s="108">
        <f t="shared" si="0"/>
        <v>0</v>
      </c>
      <c r="I10" s="108">
        <f t="shared" si="1"/>
        <v>0</v>
      </c>
      <c r="J10" s="108">
        <f t="shared" si="2"/>
        <v>0</v>
      </c>
    </row>
    <row r="11" spans="1:10" ht="15" thickBot="1">
      <c r="A11" s="2"/>
      <c r="B11" s="2"/>
      <c r="C11" s="1"/>
      <c r="D11" s="9"/>
      <c r="E11" s="47"/>
      <c r="F11" s="48"/>
      <c r="G11" s="4"/>
      <c r="H11" s="49" t="s">
        <v>12</v>
      </c>
      <c r="I11" s="50">
        <f>SUM(I4:I10)</f>
        <v>0</v>
      </c>
      <c r="J11" s="51">
        <f>SUM(J4:J10)</f>
        <v>0</v>
      </c>
    </row>
    <row r="12" spans="1:10">
      <c r="A12" s="2"/>
      <c r="B12" s="5"/>
      <c r="C12" s="1"/>
      <c r="D12" s="10"/>
      <c r="E12" s="1"/>
      <c r="F12" s="12"/>
      <c r="G12" s="3"/>
      <c r="H12" s="2"/>
      <c r="I12" s="2"/>
      <c r="J12" s="2"/>
    </row>
    <row r="13" spans="1:10">
      <c r="A13" s="2"/>
      <c r="B13" s="5"/>
      <c r="C13" s="1"/>
      <c r="D13" s="10"/>
      <c r="E13" s="1"/>
      <c r="F13" s="12"/>
      <c r="G13" s="3"/>
      <c r="H13" s="2"/>
      <c r="I13" s="2"/>
      <c r="J13" s="2"/>
    </row>
    <row r="14" spans="1:10">
      <c r="A14" s="2"/>
      <c r="B14" s="5"/>
      <c r="C14" s="1"/>
      <c r="D14" s="10"/>
      <c r="E14" s="1"/>
      <c r="F14" s="11"/>
      <c r="G14" s="3"/>
      <c r="H14" s="2"/>
      <c r="I14" s="2"/>
      <c r="J14" s="2"/>
    </row>
    <row r="15" spans="1:10">
      <c r="A15" s="2"/>
      <c r="B15" s="5"/>
      <c r="C15" s="1"/>
      <c r="D15" s="10"/>
      <c r="E15" s="1"/>
      <c r="F15" s="11"/>
      <c r="G15" s="3"/>
      <c r="H15" s="2"/>
      <c r="I15" s="2"/>
      <c r="J15" s="2"/>
    </row>
    <row r="16" spans="1:10">
      <c r="A16" s="2"/>
      <c r="B16" s="5"/>
      <c r="C16" s="1"/>
      <c r="D16" s="10"/>
      <c r="E16" s="1"/>
      <c r="F16" s="11"/>
      <c r="G16" s="3"/>
      <c r="H16" s="2"/>
      <c r="I16" s="2"/>
      <c r="J16" s="2"/>
    </row>
    <row r="17" spans="1:10" ht="15" thickBot="1">
      <c r="A17" s="2"/>
      <c r="B17" s="5"/>
      <c r="C17" s="1"/>
      <c r="D17" s="10"/>
      <c r="E17" s="6"/>
      <c r="F17" s="11"/>
      <c r="G17" s="3"/>
      <c r="H17" s="7"/>
      <c r="I17" s="7"/>
      <c r="J17" s="2"/>
    </row>
    <row r="18" spans="1:10">
      <c r="A18" s="2"/>
      <c r="B18" s="5"/>
      <c r="C18" s="1"/>
      <c r="D18" s="10"/>
      <c r="E18" s="1" t="s">
        <v>13</v>
      </c>
      <c r="F18" s="11"/>
      <c r="G18" s="3"/>
      <c r="H18" s="166" t="s">
        <v>14</v>
      </c>
      <c r="I18" s="166"/>
      <c r="J18" s="2"/>
    </row>
    <row r="19" spans="1:10">
      <c r="A19" s="2"/>
      <c r="B19" s="5"/>
      <c r="C19" s="1"/>
      <c r="D19" s="10"/>
      <c r="E19" s="1"/>
      <c r="F19" s="11"/>
      <c r="G19" s="3"/>
      <c r="H19" s="2"/>
      <c r="I19" s="2"/>
      <c r="J19" s="2"/>
    </row>
    <row r="20" spans="1:10">
      <c r="D20" s="8"/>
      <c r="F20" s="13"/>
    </row>
    <row r="21" spans="1:10">
      <c r="D21" s="8"/>
      <c r="F21" s="13"/>
    </row>
  </sheetData>
  <mergeCells count="1">
    <mergeCell ref="H18:I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2" sqref="E2"/>
    </sheetView>
  </sheetViews>
  <sheetFormatPr defaultRowHeight="14.25"/>
  <cols>
    <col min="2" max="2" width="54.25" bestFit="1" customWidth="1"/>
    <col min="5" max="5" width="21.125" customWidth="1"/>
  </cols>
  <sheetData>
    <row r="1" spans="1:10" ht="51">
      <c r="A1" s="94"/>
      <c r="B1" s="95" t="s">
        <v>349</v>
      </c>
      <c r="C1" s="96"/>
      <c r="D1" s="97"/>
      <c r="E1" s="98" t="s">
        <v>346</v>
      </c>
      <c r="F1" s="99"/>
      <c r="G1" s="100"/>
      <c r="H1" s="101" t="s">
        <v>23</v>
      </c>
      <c r="I1" s="98"/>
      <c r="J1" s="98"/>
    </row>
    <row r="2" spans="1:10" ht="15.75">
      <c r="A2" s="94"/>
      <c r="B2" s="102"/>
      <c r="C2" s="96"/>
      <c r="D2" s="97"/>
      <c r="E2" s="103"/>
      <c r="F2" s="99"/>
      <c r="G2" s="104"/>
      <c r="H2" s="105"/>
      <c r="I2" s="105"/>
      <c r="J2" s="105"/>
    </row>
    <row r="3" spans="1:10" ht="51">
      <c r="A3" s="106" t="s">
        <v>1</v>
      </c>
      <c r="B3" s="106" t="s">
        <v>2</v>
      </c>
      <c r="C3" s="106" t="s">
        <v>3</v>
      </c>
      <c r="D3" s="107" t="s">
        <v>36</v>
      </c>
      <c r="E3" s="106" t="s">
        <v>4</v>
      </c>
      <c r="F3" s="91" t="s">
        <v>5</v>
      </c>
      <c r="G3" s="92" t="s">
        <v>6</v>
      </c>
      <c r="H3" s="91" t="s">
        <v>7</v>
      </c>
      <c r="I3" s="91" t="s">
        <v>8</v>
      </c>
      <c r="J3" s="91" t="s">
        <v>9</v>
      </c>
    </row>
    <row r="4" spans="1:10" ht="153.75" thickBot="1">
      <c r="A4" s="14">
        <v>1</v>
      </c>
      <c r="B4" s="136" t="s">
        <v>149</v>
      </c>
      <c r="C4" s="123" t="s">
        <v>10</v>
      </c>
      <c r="D4" s="124">
        <v>350</v>
      </c>
      <c r="E4" s="42"/>
      <c r="F4" s="43"/>
      <c r="G4" s="44"/>
      <c r="H4" s="108">
        <f>F4*G4+F4</f>
        <v>0</v>
      </c>
      <c r="I4" s="108">
        <f>D4*F4</f>
        <v>0</v>
      </c>
      <c r="J4" s="108">
        <f>I4*G4+I4</f>
        <v>0</v>
      </c>
    </row>
    <row r="5" spans="1:10" ht="15" thickBot="1">
      <c r="A5" s="2"/>
      <c r="B5" s="2"/>
      <c r="C5" s="1"/>
      <c r="D5" s="9"/>
      <c r="E5" s="47"/>
      <c r="F5" s="48"/>
      <c r="G5" s="4"/>
      <c r="H5" s="49" t="s">
        <v>12</v>
      </c>
      <c r="I5" s="50">
        <f>SUM(I4:I4)</f>
        <v>0</v>
      </c>
      <c r="J5" s="51">
        <f>SUM(J4:J4)</f>
        <v>0</v>
      </c>
    </row>
    <row r="6" spans="1:10">
      <c r="A6" s="2"/>
      <c r="B6" s="5"/>
      <c r="C6" s="1"/>
      <c r="D6" s="10"/>
      <c r="E6" s="1"/>
      <c r="F6" s="12"/>
      <c r="G6" s="3"/>
      <c r="H6" s="2"/>
      <c r="I6" s="2"/>
      <c r="J6" s="2"/>
    </row>
    <row r="7" spans="1:10">
      <c r="A7" s="2"/>
      <c r="B7" s="5"/>
      <c r="C7" s="1"/>
      <c r="D7" s="10"/>
      <c r="E7" s="1"/>
      <c r="F7" s="12"/>
      <c r="G7" s="3"/>
      <c r="H7" s="2"/>
      <c r="I7" s="2"/>
      <c r="J7" s="2"/>
    </row>
    <row r="8" spans="1:10">
      <c r="A8" s="2"/>
      <c r="B8" s="5"/>
      <c r="C8" s="1"/>
      <c r="D8" s="10"/>
      <c r="E8" s="1"/>
      <c r="F8" s="11"/>
      <c r="G8" s="3"/>
      <c r="H8" s="2"/>
      <c r="I8" s="2"/>
      <c r="J8" s="2"/>
    </row>
    <row r="9" spans="1:10">
      <c r="A9" s="2"/>
      <c r="B9" s="5"/>
      <c r="C9" s="1"/>
      <c r="D9" s="10"/>
      <c r="E9" s="1"/>
      <c r="F9" s="11"/>
      <c r="G9" s="3"/>
      <c r="H9" s="2"/>
      <c r="I9" s="2"/>
      <c r="J9" s="2"/>
    </row>
    <row r="10" spans="1:10">
      <c r="A10" s="2"/>
      <c r="B10" s="5"/>
      <c r="C10" s="1"/>
      <c r="D10" s="10"/>
      <c r="E10" s="1"/>
      <c r="F10" s="11"/>
      <c r="G10" s="3"/>
      <c r="H10" s="2"/>
      <c r="I10" s="2"/>
      <c r="J10" s="2"/>
    </row>
    <row r="11" spans="1:10" ht="15" thickBot="1">
      <c r="A11" s="2"/>
      <c r="B11" s="5"/>
      <c r="C11" s="1"/>
      <c r="D11" s="10"/>
      <c r="E11" s="6"/>
      <c r="F11" s="11"/>
      <c r="G11" s="3"/>
      <c r="H11" s="7"/>
      <c r="I11" s="7"/>
      <c r="J11" s="2"/>
    </row>
    <row r="12" spans="1:10">
      <c r="A12" s="2"/>
      <c r="B12" s="5"/>
      <c r="C12" s="1"/>
      <c r="D12" s="10"/>
      <c r="E12" s="1" t="s">
        <v>13</v>
      </c>
      <c r="F12" s="11"/>
      <c r="G12" s="3"/>
      <c r="H12" s="166" t="s">
        <v>14</v>
      </c>
      <c r="I12" s="166"/>
      <c r="J12" s="2"/>
    </row>
    <row r="13" spans="1:10">
      <c r="A13" s="2"/>
      <c r="B13" s="5"/>
      <c r="C13" s="1"/>
      <c r="D13" s="10"/>
      <c r="E13" s="1"/>
      <c r="F13" s="11"/>
      <c r="G13" s="3"/>
      <c r="H13" s="2"/>
      <c r="I13" s="2"/>
      <c r="J13" s="2"/>
    </row>
    <row r="14" spans="1:10">
      <c r="D14" s="8"/>
      <c r="F14" s="13"/>
    </row>
    <row r="15" spans="1:10">
      <c r="D15" s="8"/>
      <c r="F15" s="13"/>
    </row>
  </sheetData>
  <mergeCells count="1">
    <mergeCell ref="H12:I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7"/>
  <sheetViews>
    <sheetView workbookViewId="0">
      <selection activeCell="E3" sqref="E3"/>
    </sheetView>
  </sheetViews>
  <sheetFormatPr defaultRowHeight="12.75"/>
  <cols>
    <col min="1" max="1" width="4.25" style="22" customWidth="1"/>
    <col min="2" max="2" width="34" style="32" customWidth="1"/>
    <col min="3" max="3" width="6.5" style="19" customWidth="1"/>
    <col min="4" max="4" width="6" style="19" customWidth="1"/>
    <col min="5" max="5" width="11" style="19" customWidth="1"/>
    <col min="6" max="6" width="13.125" style="19" customWidth="1"/>
    <col min="7" max="7" width="9.375" style="16" customWidth="1"/>
    <col min="8" max="8" width="6.25" style="24" customWidth="1"/>
    <col min="9" max="9" width="11.125" style="16" customWidth="1"/>
    <col min="10" max="10" width="9.375" style="16" customWidth="1"/>
    <col min="11" max="11" width="9.125" style="23" customWidth="1"/>
    <col min="12" max="256" width="9" style="23"/>
    <col min="257" max="257" width="4.25" style="23" customWidth="1"/>
    <col min="258" max="258" width="55.5" style="23" customWidth="1"/>
    <col min="259" max="259" width="6.5" style="23" customWidth="1"/>
    <col min="260" max="260" width="6" style="23" customWidth="1"/>
    <col min="261" max="261" width="11.875" style="23" customWidth="1"/>
    <col min="262" max="262" width="20.5" style="23" customWidth="1"/>
    <col min="263" max="263" width="9.375" style="23" customWidth="1"/>
    <col min="264" max="264" width="6.25" style="23" customWidth="1"/>
    <col min="265" max="265" width="11.125" style="23" customWidth="1"/>
    <col min="266" max="266" width="12.25" style="23" customWidth="1"/>
    <col min="267" max="267" width="16.875" style="23" customWidth="1"/>
    <col min="268" max="512" width="9" style="23"/>
    <col min="513" max="513" width="4.25" style="23" customWidth="1"/>
    <col min="514" max="514" width="55.5" style="23" customWidth="1"/>
    <col min="515" max="515" width="6.5" style="23" customWidth="1"/>
    <col min="516" max="516" width="6" style="23" customWidth="1"/>
    <col min="517" max="517" width="11.875" style="23" customWidth="1"/>
    <col min="518" max="518" width="20.5" style="23" customWidth="1"/>
    <col min="519" max="519" width="9.375" style="23" customWidth="1"/>
    <col min="520" max="520" width="6.25" style="23" customWidth="1"/>
    <col min="521" max="521" width="11.125" style="23" customWidth="1"/>
    <col min="522" max="522" width="12.25" style="23" customWidth="1"/>
    <col min="523" max="523" width="16.875" style="23" customWidth="1"/>
    <col min="524" max="768" width="9" style="23"/>
    <col min="769" max="769" width="4.25" style="23" customWidth="1"/>
    <col min="770" max="770" width="55.5" style="23" customWidth="1"/>
    <col min="771" max="771" width="6.5" style="23" customWidth="1"/>
    <col min="772" max="772" width="6" style="23" customWidth="1"/>
    <col min="773" max="773" width="11.875" style="23" customWidth="1"/>
    <col min="774" max="774" width="20.5" style="23" customWidth="1"/>
    <col min="775" max="775" width="9.375" style="23" customWidth="1"/>
    <col min="776" max="776" width="6.25" style="23" customWidth="1"/>
    <col min="777" max="777" width="11.125" style="23" customWidth="1"/>
    <col min="778" max="778" width="12.25" style="23" customWidth="1"/>
    <col min="779" max="779" width="16.875" style="23" customWidth="1"/>
    <col min="780" max="1024" width="9" style="23"/>
    <col min="1025" max="1025" width="4.25" style="23" customWidth="1"/>
    <col min="1026" max="1026" width="55.5" style="23" customWidth="1"/>
    <col min="1027" max="1027" width="6.5" style="23" customWidth="1"/>
    <col min="1028" max="1028" width="6" style="23" customWidth="1"/>
    <col min="1029" max="1029" width="11.875" style="23" customWidth="1"/>
    <col min="1030" max="1030" width="20.5" style="23" customWidth="1"/>
    <col min="1031" max="1031" width="9.375" style="23" customWidth="1"/>
    <col min="1032" max="1032" width="6.25" style="23" customWidth="1"/>
    <col min="1033" max="1033" width="11.125" style="23" customWidth="1"/>
    <col min="1034" max="1034" width="12.25" style="23" customWidth="1"/>
    <col min="1035" max="1035" width="16.875" style="23" customWidth="1"/>
    <col min="1036" max="1280" width="9" style="23"/>
    <col min="1281" max="1281" width="4.25" style="23" customWidth="1"/>
    <col min="1282" max="1282" width="55.5" style="23" customWidth="1"/>
    <col min="1283" max="1283" width="6.5" style="23" customWidth="1"/>
    <col min="1284" max="1284" width="6" style="23" customWidth="1"/>
    <col min="1285" max="1285" width="11.875" style="23" customWidth="1"/>
    <col min="1286" max="1286" width="20.5" style="23" customWidth="1"/>
    <col min="1287" max="1287" width="9.375" style="23" customWidth="1"/>
    <col min="1288" max="1288" width="6.25" style="23" customWidth="1"/>
    <col min="1289" max="1289" width="11.125" style="23" customWidth="1"/>
    <col min="1290" max="1290" width="12.25" style="23" customWidth="1"/>
    <col min="1291" max="1291" width="16.875" style="23" customWidth="1"/>
    <col min="1292" max="1536" width="9" style="23"/>
    <col min="1537" max="1537" width="4.25" style="23" customWidth="1"/>
    <col min="1538" max="1538" width="55.5" style="23" customWidth="1"/>
    <col min="1539" max="1539" width="6.5" style="23" customWidth="1"/>
    <col min="1540" max="1540" width="6" style="23" customWidth="1"/>
    <col min="1541" max="1541" width="11.875" style="23" customWidth="1"/>
    <col min="1542" max="1542" width="20.5" style="23" customWidth="1"/>
    <col min="1543" max="1543" width="9.375" style="23" customWidth="1"/>
    <col min="1544" max="1544" width="6.25" style="23" customWidth="1"/>
    <col min="1545" max="1545" width="11.125" style="23" customWidth="1"/>
    <col min="1546" max="1546" width="12.25" style="23" customWidth="1"/>
    <col min="1547" max="1547" width="16.875" style="23" customWidth="1"/>
    <col min="1548" max="1792" width="9" style="23"/>
    <col min="1793" max="1793" width="4.25" style="23" customWidth="1"/>
    <col min="1794" max="1794" width="55.5" style="23" customWidth="1"/>
    <col min="1795" max="1795" width="6.5" style="23" customWidth="1"/>
    <col min="1796" max="1796" width="6" style="23" customWidth="1"/>
    <col min="1797" max="1797" width="11.875" style="23" customWidth="1"/>
    <col min="1798" max="1798" width="20.5" style="23" customWidth="1"/>
    <col min="1799" max="1799" width="9.375" style="23" customWidth="1"/>
    <col min="1800" max="1800" width="6.25" style="23" customWidth="1"/>
    <col min="1801" max="1801" width="11.125" style="23" customWidth="1"/>
    <col min="1802" max="1802" width="12.25" style="23" customWidth="1"/>
    <col min="1803" max="1803" width="16.875" style="23" customWidth="1"/>
    <col min="1804" max="2048" width="9" style="23"/>
    <col min="2049" max="2049" width="4.25" style="23" customWidth="1"/>
    <col min="2050" max="2050" width="55.5" style="23" customWidth="1"/>
    <col min="2051" max="2051" width="6.5" style="23" customWidth="1"/>
    <col min="2052" max="2052" width="6" style="23" customWidth="1"/>
    <col min="2053" max="2053" width="11.875" style="23" customWidth="1"/>
    <col min="2054" max="2054" width="20.5" style="23" customWidth="1"/>
    <col min="2055" max="2055" width="9.375" style="23" customWidth="1"/>
    <col min="2056" max="2056" width="6.25" style="23" customWidth="1"/>
    <col min="2057" max="2057" width="11.125" style="23" customWidth="1"/>
    <col min="2058" max="2058" width="12.25" style="23" customWidth="1"/>
    <col min="2059" max="2059" width="16.875" style="23" customWidth="1"/>
    <col min="2060" max="2304" width="9" style="23"/>
    <col min="2305" max="2305" width="4.25" style="23" customWidth="1"/>
    <col min="2306" max="2306" width="55.5" style="23" customWidth="1"/>
    <col min="2307" max="2307" width="6.5" style="23" customWidth="1"/>
    <col min="2308" max="2308" width="6" style="23" customWidth="1"/>
    <col min="2309" max="2309" width="11.875" style="23" customWidth="1"/>
    <col min="2310" max="2310" width="20.5" style="23" customWidth="1"/>
    <col min="2311" max="2311" width="9.375" style="23" customWidth="1"/>
    <col min="2312" max="2312" width="6.25" style="23" customWidth="1"/>
    <col min="2313" max="2313" width="11.125" style="23" customWidth="1"/>
    <col min="2314" max="2314" width="12.25" style="23" customWidth="1"/>
    <col min="2315" max="2315" width="16.875" style="23" customWidth="1"/>
    <col min="2316" max="2560" width="9" style="23"/>
    <col min="2561" max="2561" width="4.25" style="23" customWidth="1"/>
    <col min="2562" max="2562" width="55.5" style="23" customWidth="1"/>
    <col min="2563" max="2563" width="6.5" style="23" customWidth="1"/>
    <col min="2564" max="2564" width="6" style="23" customWidth="1"/>
    <col min="2565" max="2565" width="11.875" style="23" customWidth="1"/>
    <col min="2566" max="2566" width="20.5" style="23" customWidth="1"/>
    <col min="2567" max="2567" width="9.375" style="23" customWidth="1"/>
    <col min="2568" max="2568" width="6.25" style="23" customWidth="1"/>
    <col min="2569" max="2569" width="11.125" style="23" customWidth="1"/>
    <col min="2570" max="2570" width="12.25" style="23" customWidth="1"/>
    <col min="2571" max="2571" width="16.875" style="23" customWidth="1"/>
    <col min="2572" max="2816" width="9" style="23"/>
    <col min="2817" max="2817" width="4.25" style="23" customWidth="1"/>
    <col min="2818" max="2818" width="55.5" style="23" customWidth="1"/>
    <col min="2819" max="2819" width="6.5" style="23" customWidth="1"/>
    <col min="2820" max="2820" width="6" style="23" customWidth="1"/>
    <col min="2821" max="2821" width="11.875" style="23" customWidth="1"/>
    <col min="2822" max="2822" width="20.5" style="23" customWidth="1"/>
    <col min="2823" max="2823" width="9.375" style="23" customWidth="1"/>
    <col min="2824" max="2824" width="6.25" style="23" customWidth="1"/>
    <col min="2825" max="2825" width="11.125" style="23" customWidth="1"/>
    <col min="2826" max="2826" width="12.25" style="23" customWidth="1"/>
    <col min="2827" max="2827" width="16.875" style="23" customWidth="1"/>
    <col min="2828" max="3072" width="9" style="23"/>
    <col min="3073" max="3073" width="4.25" style="23" customWidth="1"/>
    <col min="3074" max="3074" width="55.5" style="23" customWidth="1"/>
    <col min="3075" max="3075" width="6.5" style="23" customWidth="1"/>
    <col min="3076" max="3076" width="6" style="23" customWidth="1"/>
    <col min="3077" max="3077" width="11.875" style="23" customWidth="1"/>
    <col min="3078" max="3078" width="20.5" style="23" customWidth="1"/>
    <col min="3079" max="3079" width="9.375" style="23" customWidth="1"/>
    <col min="3080" max="3080" width="6.25" style="23" customWidth="1"/>
    <col min="3081" max="3081" width="11.125" style="23" customWidth="1"/>
    <col min="3082" max="3082" width="12.25" style="23" customWidth="1"/>
    <col min="3083" max="3083" width="16.875" style="23" customWidth="1"/>
    <col min="3084" max="3328" width="9" style="23"/>
    <col min="3329" max="3329" width="4.25" style="23" customWidth="1"/>
    <col min="3330" max="3330" width="55.5" style="23" customWidth="1"/>
    <col min="3331" max="3331" width="6.5" style="23" customWidth="1"/>
    <col min="3332" max="3332" width="6" style="23" customWidth="1"/>
    <col min="3333" max="3333" width="11.875" style="23" customWidth="1"/>
    <col min="3334" max="3334" width="20.5" style="23" customWidth="1"/>
    <col min="3335" max="3335" width="9.375" style="23" customWidth="1"/>
    <col min="3336" max="3336" width="6.25" style="23" customWidth="1"/>
    <col min="3337" max="3337" width="11.125" style="23" customWidth="1"/>
    <col min="3338" max="3338" width="12.25" style="23" customWidth="1"/>
    <col min="3339" max="3339" width="16.875" style="23" customWidth="1"/>
    <col min="3340" max="3584" width="9" style="23"/>
    <col min="3585" max="3585" width="4.25" style="23" customWidth="1"/>
    <col min="3586" max="3586" width="55.5" style="23" customWidth="1"/>
    <col min="3587" max="3587" width="6.5" style="23" customWidth="1"/>
    <col min="3588" max="3588" width="6" style="23" customWidth="1"/>
    <col min="3589" max="3589" width="11.875" style="23" customWidth="1"/>
    <col min="3590" max="3590" width="20.5" style="23" customWidth="1"/>
    <col min="3591" max="3591" width="9.375" style="23" customWidth="1"/>
    <col min="3592" max="3592" width="6.25" style="23" customWidth="1"/>
    <col min="3593" max="3593" width="11.125" style="23" customWidth="1"/>
    <col min="3594" max="3594" width="12.25" style="23" customWidth="1"/>
    <col min="3595" max="3595" width="16.875" style="23" customWidth="1"/>
    <col min="3596" max="3840" width="9" style="23"/>
    <col min="3841" max="3841" width="4.25" style="23" customWidth="1"/>
    <col min="3842" max="3842" width="55.5" style="23" customWidth="1"/>
    <col min="3843" max="3843" width="6.5" style="23" customWidth="1"/>
    <col min="3844" max="3844" width="6" style="23" customWidth="1"/>
    <col min="3845" max="3845" width="11.875" style="23" customWidth="1"/>
    <col min="3846" max="3846" width="20.5" style="23" customWidth="1"/>
    <col min="3847" max="3847" width="9.375" style="23" customWidth="1"/>
    <col min="3848" max="3848" width="6.25" style="23" customWidth="1"/>
    <col min="3849" max="3849" width="11.125" style="23" customWidth="1"/>
    <col min="3850" max="3850" width="12.25" style="23" customWidth="1"/>
    <col min="3851" max="3851" width="16.875" style="23" customWidth="1"/>
    <col min="3852" max="4096" width="9" style="23"/>
    <col min="4097" max="4097" width="4.25" style="23" customWidth="1"/>
    <col min="4098" max="4098" width="55.5" style="23" customWidth="1"/>
    <col min="4099" max="4099" width="6.5" style="23" customWidth="1"/>
    <col min="4100" max="4100" width="6" style="23" customWidth="1"/>
    <col min="4101" max="4101" width="11.875" style="23" customWidth="1"/>
    <col min="4102" max="4102" width="20.5" style="23" customWidth="1"/>
    <col min="4103" max="4103" width="9.375" style="23" customWidth="1"/>
    <col min="4104" max="4104" width="6.25" style="23" customWidth="1"/>
    <col min="4105" max="4105" width="11.125" style="23" customWidth="1"/>
    <col min="4106" max="4106" width="12.25" style="23" customWidth="1"/>
    <col min="4107" max="4107" width="16.875" style="23" customWidth="1"/>
    <col min="4108" max="4352" width="9" style="23"/>
    <col min="4353" max="4353" width="4.25" style="23" customWidth="1"/>
    <col min="4354" max="4354" width="55.5" style="23" customWidth="1"/>
    <col min="4355" max="4355" width="6.5" style="23" customWidth="1"/>
    <col min="4356" max="4356" width="6" style="23" customWidth="1"/>
    <col min="4357" max="4357" width="11.875" style="23" customWidth="1"/>
    <col min="4358" max="4358" width="20.5" style="23" customWidth="1"/>
    <col min="4359" max="4359" width="9.375" style="23" customWidth="1"/>
    <col min="4360" max="4360" width="6.25" style="23" customWidth="1"/>
    <col min="4361" max="4361" width="11.125" style="23" customWidth="1"/>
    <col min="4362" max="4362" width="12.25" style="23" customWidth="1"/>
    <col min="4363" max="4363" width="16.875" style="23" customWidth="1"/>
    <col min="4364" max="4608" width="9" style="23"/>
    <col min="4609" max="4609" width="4.25" style="23" customWidth="1"/>
    <col min="4610" max="4610" width="55.5" style="23" customWidth="1"/>
    <col min="4611" max="4611" width="6.5" style="23" customWidth="1"/>
    <col min="4612" max="4612" width="6" style="23" customWidth="1"/>
    <col min="4613" max="4613" width="11.875" style="23" customWidth="1"/>
    <col min="4614" max="4614" width="20.5" style="23" customWidth="1"/>
    <col min="4615" max="4615" width="9.375" style="23" customWidth="1"/>
    <col min="4616" max="4616" width="6.25" style="23" customWidth="1"/>
    <col min="4617" max="4617" width="11.125" style="23" customWidth="1"/>
    <col min="4618" max="4618" width="12.25" style="23" customWidth="1"/>
    <col min="4619" max="4619" width="16.875" style="23" customWidth="1"/>
    <col min="4620" max="4864" width="9" style="23"/>
    <col min="4865" max="4865" width="4.25" style="23" customWidth="1"/>
    <col min="4866" max="4866" width="55.5" style="23" customWidth="1"/>
    <col min="4867" max="4867" width="6.5" style="23" customWidth="1"/>
    <col min="4868" max="4868" width="6" style="23" customWidth="1"/>
    <col min="4869" max="4869" width="11.875" style="23" customWidth="1"/>
    <col min="4870" max="4870" width="20.5" style="23" customWidth="1"/>
    <col min="4871" max="4871" width="9.375" style="23" customWidth="1"/>
    <col min="4872" max="4872" width="6.25" style="23" customWidth="1"/>
    <col min="4873" max="4873" width="11.125" style="23" customWidth="1"/>
    <col min="4874" max="4874" width="12.25" style="23" customWidth="1"/>
    <col min="4875" max="4875" width="16.875" style="23" customWidth="1"/>
    <col min="4876" max="5120" width="9" style="23"/>
    <col min="5121" max="5121" width="4.25" style="23" customWidth="1"/>
    <col min="5122" max="5122" width="55.5" style="23" customWidth="1"/>
    <col min="5123" max="5123" width="6.5" style="23" customWidth="1"/>
    <col min="5124" max="5124" width="6" style="23" customWidth="1"/>
    <col min="5125" max="5125" width="11.875" style="23" customWidth="1"/>
    <col min="5126" max="5126" width="20.5" style="23" customWidth="1"/>
    <col min="5127" max="5127" width="9.375" style="23" customWidth="1"/>
    <col min="5128" max="5128" width="6.25" style="23" customWidth="1"/>
    <col min="5129" max="5129" width="11.125" style="23" customWidth="1"/>
    <col min="5130" max="5130" width="12.25" style="23" customWidth="1"/>
    <col min="5131" max="5131" width="16.875" style="23" customWidth="1"/>
    <col min="5132" max="5376" width="9" style="23"/>
    <col min="5377" max="5377" width="4.25" style="23" customWidth="1"/>
    <col min="5378" max="5378" width="55.5" style="23" customWidth="1"/>
    <col min="5379" max="5379" width="6.5" style="23" customWidth="1"/>
    <col min="5380" max="5380" width="6" style="23" customWidth="1"/>
    <col min="5381" max="5381" width="11.875" style="23" customWidth="1"/>
    <col min="5382" max="5382" width="20.5" style="23" customWidth="1"/>
    <col min="5383" max="5383" width="9.375" style="23" customWidth="1"/>
    <col min="5384" max="5384" width="6.25" style="23" customWidth="1"/>
    <col min="5385" max="5385" width="11.125" style="23" customWidth="1"/>
    <col min="5386" max="5386" width="12.25" style="23" customWidth="1"/>
    <col min="5387" max="5387" width="16.875" style="23" customWidth="1"/>
    <col min="5388" max="5632" width="9" style="23"/>
    <col min="5633" max="5633" width="4.25" style="23" customWidth="1"/>
    <col min="5634" max="5634" width="55.5" style="23" customWidth="1"/>
    <col min="5635" max="5635" width="6.5" style="23" customWidth="1"/>
    <col min="5636" max="5636" width="6" style="23" customWidth="1"/>
    <col min="5637" max="5637" width="11.875" style="23" customWidth="1"/>
    <col min="5638" max="5638" width="20.5" style="23" customWidth="1"/>
    <col min="5639" max="5639" width="9.375" style="23" customWidth="1"/>
    <col min="5640" max="5640" width="6.25" style="23" customWidth="1"/>
    <col min="5641" max="5641" width="11.125" style="23" customWidth="1"/>
    <col min="5642" max="5642" width="12.25" style="23" customWidth="1"/>
    <col min="5643" max="5643" width="16.875" style="23" customWidth="1"/>
    <col min="5644" max="5888" width="9" style="23"/>
    <col min="5889" max="5889" width="4.25" style="23" customWidth="1"/>
    <col min="5890" max="5890" width="55.5" style="23" customWidth="1"/>
    <col min="5891" max="5891" width="6.5" style="23" customWidth="1"/>
    <col min="5892" max="5892" width="6" style="23" customWidth="1"/>
    <col min="5893" max="5893" width="11.875" style="23" customWidth="1"/>
    <col min="5894" max="5894" width="20.5" style="23" customWidth="1"/>
    <col min="5895" max="5895" width="9.375" style="23" customWidth="1"/>
    <col min="5896" max="5896" width="6.25" style="23" customWidth="1"/>
    <col min="5897" max="5897" width="11.125" style="23" customWidth="1"/>
    <col min="5898" max="5898" width="12.25" style="23" customWidth="1"/>
    <col min="5899" max="5899" width="16.875" style="23" customWidth="1"/>
    <col min="5900" max="6144" width="9" style="23"/>
    <col min="6145" max="6145" width="4.25" style="23" customWidth="1"/>
    <col min="6146" max="6146" width="55.5" style="23" customWidth="1"/>
    <col min="6147" max="6147" width="6.5" style="23" customWidth="1"/>
    <col min="6148" max="6148" width="6" style="23" customWidth="1"/>
    <col min="6149" max="6149" width="11.875" style="23" customWidth="1"/>
    <col min="6150" max="6150" width="20.5" style="23" customWidth="1"/>
    <col min="6151" max="6151" width="9.375" style="23" customWidth="1"/>
    <col min="6152" max="6152" width="6.25" style="23" customWidth="1"/>
    <col min="6153" max="6153" width="11.125" style="23" customWidth="1"/>
    <col min="6154" max="6154" width="12.25" style="23" customWidth="1"/>
    <col min="6155" max="6155" width="16.875" style="23" customWidth="1"/>
    <col min="6156" max="6400" width="9" style="23"/>
    <col min="6401" max="6401" width="4.25" style="23" customWidth="1"/>
    <col min="6402" max="6402" width="55.5" style="23" customWidth="1"/>
    <col min="6403" max="6403" width="6.5" style="23" customWidth="1"/>
    <col min="6404" max="6404" width="6" style="23" customWidth="1"/>
    <col min="6405" max="6405" width="11.875" style="23" customWidth="1"/>
    <col min="6406" max="6406" width="20.5" style="23" customWidth="1"/>
    <col min="6407" max="6407" width="9.375" style="23" customWidth="1"/>
    <col min="6408" max="6408" width="6.25" style="23" customWidth="1"/>
    <col min="6409" max="6409" width="11.125" style="23" customWidth="1"/>
    <col min="6410" max="6410" width="12.25" style="23" customWidth="1"/>
    <col min="6411" max="6411" width="16.875" style="23" customWidth="1"/>
    <col min="6412" max="6656" width="9" style="23"/>
    <col min="6657" max="6657" width="4.25" style="23" customWidth="1"/>
    <col min="6658" max="6658" width="55.5" style="23" customWidth="1"/>
    <col min="6659" max="6659" width="6.5" style="23" customWidth="1"/>
    <col min="6660" max="6660" width="6" style="23" customWidth="1"/>
    <col min="6661" max="6661" width="11.875" style="23" customWidth="1"/>
    <col min="6662" max="6662" width="20.5" style="23" customWidth="1"/>
    <col min="6663" max="6663" width="9.375" style="23" customWidth="1"/>
    <col min="6664" max="6664" width="6.25" style="23" customWidth="1"/>
    <col min="6665" max="6665" width="11.125" style="23" customWidth="1"/>
    <col min="6666" max="6666" width="12.25" style="23" customWidth="1"/>
    <col min="6667" max="6667" width="16.875" style="23" customWidth="1"/>
    <col min="6668" max="6912" width="9" style="23"/>
    <col min="6913" max="6913" width="4.25" style="23" customWidth="1"/>
    <col min="6914" max="6914" width="55.5" style="23" customWidth="1"/>
    <col min="6915" max="6915" width="6.5" style="23" customWidth="1"/>
    <col min="6916" max="6916" width="6" style="23" customWidth="1"/>
    <col min="6917" max="6917" width="11.875" style="23" customWidth="1"/>
    <col min="6918" max="6918" width="20.5" style="23" customWidth="1"/>
    <col min="6919" max="6919" width="9.375" style="23" customWidth="1"/>
    <col min="6920" max="6920" width="6.25" style="23" customWidth="1"/>
    <col min="6921" max="6921" width="11.125" style="23" customWidth="1"/>
    <col min="6922" max="6922" width="12.25" style="23" customWidth="1"/>
    <col min="6923" max="6923" width="16.875" style="23" customWidth="1"/>
    <col min="6924" max="7168" width="9" style="23"/>
    <col min="7169" max="7169" width="4.25" style="23" customWidth="1"/>
    <col min="7170" max="7170" width="55.5" style="23" customWidth="1"/>
    <col min="7171" max="7171" width="6.5" style="23" customWidth="1"/>
    <col min="7172" max="7172" width="6" style="23" customWidth="1"/>
    <col min="7173" max="7173" width="11.875" style="23" customWidth="1"/>
    <col min="7174" max="7174" width="20.5" style="23" customWidth="1"/>
    <col min="7175" max="7175" width="9.375" style="23" customWidth="1"/>
    <col min="7176" max="7176" width="6.25" style="23" customWidth="1"/>
    <col min="7177" max="7177" width="11.125" style="23" customWidth="1"/>
    <col min="7178" max="7178" width="12.25" style="23" customWidth="1"/>
    <col min="7179" max="7179" width="16.875" style="23" customWidth="1"/>
    <col min="7180" max="7424" width="9" style="23"/>
    <col min="7425" max="7425" width="4.25" style="23" customWidth="1"/>
    <col min="7426" max="7426" width="55.5" style="23" customWidth="1"/>
    <col min="7427" max="7427" width="6.5" style="23" customWidth="1"/>
    <col min="7428" max="7428" width="6" style="23" customWidth="1"/>
    <col min="7429" max="7429" width="11.875" style="23" customWidth="1"/>
    <col min="7430" max="7430" width="20.5" style="23" customWidth="1"/>
    <col min="7431" max="7431" width="9.375" style="23" customWidth="1"/>
    <col min="7432" max="7432" width="6.25" style="23" customWidth="1"/>
    <col min="7433" max="7433" width="11.125" style="23" customWidth="1"/>
    <col min="7434" max="7434" width="12.25" style="23" customWidth="1"/>
    <col min="7435" max="7435" width="16.875" style="23" customWidth="1"/>
    <col min="7436" max="7680" width="9" style="23"/>
    <col min="7681" max="7681" width="4.25" style="23" customWidth="1"/>
    <col min="7682" max="7682" width="55.5" style="23" customWidth="1"/>
    <col min="7683" max="7683" width="6.5" style="23" customWidth="1"/>
    <col min="7684" max="7684" width="6" style="23" customWidth="1"/>
    <col min="7685" max="7685" width="11.875" style="23" customWidth="1"/>
    <col min="7686" max="7686" width="20.5" style="23" customWidth="1"/>
    <col min="7687" max="7687" width="9.375" style="23" customWidth="1"/>
    <col min="7688" max="7688" width="6.25" style="23" customWidth="1"/>
    <col min="7689" max="7689" width="11.125" style="23" customWidth="1"/>
    <col min="7690" max="7690" width="12.25" style="23" customWidth="1"/>
    <col min="7691" max="7691" width="16.875" style="23" customWidth="1"/>
    <col min="7692" max="7936" width="9" style="23"/>
    <col min="7937" max="7937" width="4.25" style="23" customWidth="1"/>
    <col min="7938" max="7938" width="55.5" style="23" customWidth="1"/>
    <col min="7939" max="7939" width="6.5" style="23" customWidth="1"/>
    <col min="7940" max="7940" width="6" style="23" customWidth="1"/>
    <col min="7941" max="7941" width="11.875" style="23" customWidth="1"/>
    <col min="7942" max="7942" width="20.5" style="23" customWidth="1"/>
    <col min="7943" max="7943" width="9.375" style="23" customWidth="1"/>
    <col min="7944" max="7944" width="6.25" style="23" customWidth="1"/>
    <col min="7945" max="7945" width="11.125" style="23" customWidth="1"/>
    <col min="7946" max="7946" width="12.25" style="23" customWidth="1"/>
    <col min="7947" max="7947" width="16.875" style="23" customWidth="1"/>
    <col min="7948" max="8192" width="9" style="23"/>
    <col min="8193" max="8193" width="4.25" style="23" customWidth="1"/>
    <col min="8194" max="8194" width="55.5" style="23" customWidth="1"/>
    <col min="8195" max="8195" width="6.5" style="23" customWidth="1"/>
    <col min="8196" max="8196" width="6" style="23" customWidth="1"/>
    <col min="8197" max="8197" width="11.875" style="23" customWidth="1"/>
    <col min="8198" max="8198" width="20.5" style="23" customWidth="1"/>
    <col min="8199" max="8199" width="9.375" style="23" customWidth="1"/>
    <col min="8200" max="8200" width="6.25" style="23" customWidth="1"/>
    <col min="8201" max="8201" width="11.125" style="23" customWidth="1"/>
    <col min="8202" max="8202" width="12.25" style="23" customWidth="1"/>
    <col min="8203" max="8203" width="16.875" style="23" customWidth="1"/>
    <col min="8204" max="8448" width="9" style="23"/>
    <col min="8449" max="8449" width="4.25" style="23" customWidth="1"/>
    <col min="8450" max="8450" width="55.5" style="23" customWidth="1"/>
    <col min="8451" max="8451" width="6.5" style="23" customWidth="1"/>
    <col min="8452" max="8452" width="6" style="23" customWidth="1"/>
    <col min="8453" max="8453" width="11.875" style="23" customWidth="1"/>
    <col min="8454" max="8454" width="20.5" style="23" customWidth="1"/>
    <col min="8455" max="8455" width="9.375" style="23" customWidth="1"/>
    <col min="8456" max="8456" width="6.25" style="23" customWidth="1"/>
    <col min="8457" max="8457" width="11.125" style="23" customWidth="1"/>
    <col min="8458" max="8458" width="12.25" style="23" customWidth="1"/>
    <col min="8459" max="8459" width="16.875" style="23" customWidth="1"/>
    <col min="8460" max="8704" width="9" style="23"/>
    <col min="8705" max="8705" width="4.25" style="23" customWidth="1"/>
    <col min="8706" max="8706" width="55.5" style="23" customWidth="1"/>
    <col min="8707" max="8707" width="6.5" style="23" customWidth="1"/>
    <col min="8708" max="8708" width="6" style="23" customWidth="1"/>
    <col min="8709" max="8709" width="11.875" style="23" customWidth="1"/>
    <col min="8710" max="8710" width="20.5" style="23" customWidth="1"/>
    <col min="8711" max="8711" width="9.375" style="23" customWidth="1"/>
    <col min="8712" max="8712" width="6.25" style="23" customWidth="1"/>
    <col min="8713" max="8713" width="11.125" style="23" customWidth="1"/>
    <col min="8714" max="8714" width="12.25" style="23" customWidth="1"/>
    <col min="8715" max="8715" width="16.875" style="23" customWidth="1"/>
    <col min="8716" max="8960" width="9" style="23"/>
    <col min="8961" max="8961" width="4.25" style="23" customWidth="1"/>
    <col min="8962" max="8962" width="55.5" style="23" customWidth="1"/>
    <col min="8963" max="8963" width="6.5" style="23" customWidth="1"/>
    <col min="8964" max="8964" width="6" style="23" customWidth="1"/>
    <col min="8965" max="8965" width="11.875" style="23" customWidth="1"/>
    <col min="8966" max="8966" width="20.5" style="23" customWidth="1"/>
    <col min="8967" max="8967" width="9.375" style="23" customWidth="1"/>
    <col min="8968" max="8968" width="6.25" style="23" customWidth="1"/>
    <col min="8969" max="8969" width="11.125" style="23" customWidth="1"/>
    <col min="8970" max="8970" width="12.25" style="23" customWidth="1"/>
    <col min="8971" max="8971" width="16.875" style="23" customWidth="1"/>
    <col min="8972" max="9216" width="9" style="23"/>
    <col min="9217" max="9217" width="4.25" style="23" customWidth="1"/>
    <col min="9218" max="9218" width="55.5" style="23" customWidth="1"/>
    <col min="9219" max="9219" width="6.5" style="23" customWidth="1"/>
    <col min="9220" max="9220" width="6" style="23" customWidth="1"/>
    <col min="9221" max="9221" width="11.875" style="23" customWidth="1"/>
    <col min="9222" max="9222" width="20.5" style="23" customWidth="1"/>
    <col min="9223" max="9223" width="9.375" style="23" customWidth="1"/>
    <col min="9224" max="9224" width="6.25" style="23" customWidth="1"/>
    <col min="9225" max="9225" width="11.125" style="23" customWidth="1"/>
    <col min="9226" max="9226" width="12.25" style="23" customWidth="1"/>
    <col min="9227" max="9227" width="16.875" style="23" customWidth="1"/>
    <col min="9228" max="9472" width="9" style="23"/>
    <col min="9473" max="9473" width="4.25" style="23" customWidth="1"/>
    <col min="9474" max="9474" width="55.5" style="23" customWidth="1"/>
    <col min="9475" max="9475" width="6.5" style="23" customWidth="1"/>
    <col min="9476" max="9476" width="6" style="23" customWidth="1"/>
    <col min="9477" max="9477" width="11.875" style="23" customWidth="1"/>
    <col min="9478" max="9478" width="20.5" style="23" customWidth="1"/>
    <col min="9479" max="9479" width="9.375" style="23" customWidth="1"/>
    <col min="9480" max="9480" width="6.25" style="23" customWidth="1"/>
    <col min="9481" max="9481" width="11.125" style="23" customWidth="1"/>
    <col min="9482" max="9482" width="12.25" style="23" customWidth="1"/>
    <col min="9483" max="9483" width="16.875" style="23" customWidth="1"/>
    <col min="9484" max="9728" width="9" style="23"/>
    <col min="9729" max="9729" width="4.25" style="23" customWidth="1"/>
    <col min="9730" max="9730" width="55.5" style="23" customWidth="1"/>
    <col min="9731" max="9731" width="6.5" style="23" customWidth="1"/>
    <col min="9732" max="9732" width="6" style="23" customWidth="1"/>
    <col min="9733" max="9733" width="11.875" style="23" customWidth="1"/>
    <col min="9734" max="9734" width="20.5" style="23" customWidth="1"/>
    <col min="9735" max="9735" width="9.375" style="23" customWidth="1"/>
    <col min="9736" max="9736" width="6.25" style="23" customWidth="1"/>
    <col min="9737" max="9737" width="11.125" style="23" customWidth="1"/>
    <col min="9738" max="9738" width="12.25" style="23" customWidth="1"/>
    <col min="9739" max="9739" width="16.875" style="23" customWidth="1"/>
    <col min="9740" max="9984" width="9" style="23"/>
    <col min="9985" max="9985" width="4.25" style="23" customWidth="1"/>
    <col min="9986" max="9986" width="55.5" style="23" customWidth="1"/>
    <col min="9987" max="9987" width="6.5" style="23" customWidth="1"/>
    <col min="9988" max="9988" width="6" style="23" customWidth="1"/>
    <col min="9989" max="9989" width="11.875" style="23" customWidth="1"/>
    <col min="9990" max="9990" width="20.5" style="23" customWidth="1"/>
    <col min="9991" max="9991" width="9.375" style="23" customWidth="1"/>
    <col min="9992" max="9992" width="6.25" style="23" customWidth="1"/>
    <col min="9993" max="9993" width="11.125" style="23" customWidth="1"/>
    <col min="9994" max="9994" width="12.25" style="23" customWidth="1"/>
    <col min="9995" max="9995" width="16.875" style="23" customWidth="1"/>
    <col min="9996" max="10240" width="9" style="23"/>
    <col min="10241" max="10241" width="4.25" style="23" customWidth="1"/>
    <col min="10242" max="10242" width="55.5" style="23" customWidth="1"/>
    <col min="10243" max="10243" width="6.5" style="23" customWidth="1"/>
    <col min="10244" max="10244" width="6" style="23" customWidth="1"/>
    <col min="10245" max="10245" width="11.875" style="23" customWidth="1"/>
    <col min="10246" max="10246" width="20.5" style="23" customWidth="1"/>
    <col min="10247" max="10247" width="9.375" style="23" customWidth="1"/>
    <col min="10248" max="10248" width="6.25" style="23" customWidth="1"/>
    <col min="10249" max="10249" width="11.125" style="23" customWidth="1"/>
    <col min="10250" max="10250" width="12.25" style="23" customWidth="1"/>
    <col min="10251" max="10251" width="16.875" style="23" customWidth="1"/>
    <col min="10252" max="10496" width="9" style="23"/>
    <col min="10497" max="10497" width="4.25" style="23" customWidth="1"/>
    <col min="10498" max="10498" width="55.5" style="23" customWidth="1"/>
    <col min="10499" max="10499" width="6.5" style="23" customWidth="1"/>
    <col min="10500" max="10500" width="6" style="23" customWidth="1"/>
    <col min="10501" max="10501" width="11.875" style="23" customWidth="1"/>
    <col min="10502" max="10502" width="20.5" style="23" customWidth="1"/>
    <col min="10503" max="10503" width="9.375" style="23" customWidth="1"/>
    <col min="10504" max="10504" width="6.25" style="23" customWidth="1"/>
    <col min="10505" max="10505" width="11.125" style="23" customWidth="1"/>
    <col min="10506" max="10506" width="12.25" style="23" customWidth="1"/>
    <col min="10507" max="10507" width="16.875" style="23" customWidth="1"/>
    <col min="10508" max="10752" width="9" style="23"/>
    <col min="10753" max="10753" width="4.25" style="23" customWidth="1"/>
    <col min="10754" max="10754" width="55.5" style="23" customWidth="1"/>
    <col min="10755" max="10755" width="6.5" style="23" customWidth="1"/>
    <col min="10756" max="10756" width="6" style="23" customWidth="1"/>
    <col min="10757" max="10757" width="11.875" style="23" customWidth="1"/>
    <col min="10758" max="10758" width="20.5" style="23" customWidth="1"/>
    <col min="10759" max="10759" width="9.375" style="23" customWidth="1"/>
    <col min="10760" max="10760" width="6.25" style="23" customWidth="1"/>
    <col min="10761" max="10761" width="11.125" style="23" customWidth="1"/>
    <col min="10762" max="10762" width="12.25" style="23" customWidth="1"/>
    <col min="10763" max="10763" width="16.875" style="23" customWidth="1"/>
    <col min="10764" max="11008" width="9" style="23"/>
    <col min="11009" max="11009" width="4.25" style="23" customWidth="1"/>
    <col min="11010" max="11010" width="55.5" style="23" customWidth="1"/>
    <col min="11011" max="11011" width="6.5" style="23" customWidth="1"/>
    <col min="11012" max="11012" width="6" style="23" customWidth="1"/>
    <col min="11013" max="11013" width="11.875" style="23" customWidth="1"/>
    <col min="11014" max="11014" width="20.5" style="23" customWidth="1"/>
    <col min="11015" max="11015" width="9.375" style="23" customWidth="1"/>
    <col min="11016" max="11016" width="6.25" style="23" customWidth="1"/>
    <col min="11017" max="11017" width="11.125" style="23" customWidth="1"/>
    <col min="11018" max="11018" width="12.25" style="23" customWidth="1"/>
    <col min="11019" max="11019" width="16.875" style="23" customWidth="1"/>
    <col min="11020" max="11264" width="9" style="23"/>
    <col min="11265" max="11265" width="4.25" style="23" customWidth="1"/>
    <col min="11266" max="11266" width="55.5" style="23" customWidth="1"/>
    <col min="11267" max="11267" width="6.5" style="23" customWidth="1"/>
    <col min="11268" max="11268" width="6" style="23" customWidth="1"/>
    <col min="11269" max="11269" width="11.875" style="23" customWidth="1"/>
    <col min="11270" max="11270" width="20.5" style="23" customWidth="1"/>
    <col min="11271" max="11271" width="9.375" style="23" customWidth="1"/>
    <col min="11272" max="11272" width="6.25" style="23" customWidth="1"/>
    <col min="11273" max="11273" width="11.125" style="23" customWidth="1"/>
    <col min="11274" max="11274" width="12.25" style="23" customWidth="1"/>
    <col min="11275" max="11275" width="16.875" style="23" customWidth="1"/>
    <col min="11276" max="11520" width="9" style="23"/>
    <col min="11521" max="11521" width="4.25" style="23" customWidth="1"/>
    <col min="11522" max="11522" width="55.5" style="23" customWidth="1"/>
    <col min="11523" max="11523" width="6.5" style="23" customWidth="1"/>
    <col min="11524" max="11524" width="6" style="23" customWidth="1"/>
    <col min="11525" max="11525" width="11.875" style="23" customWidth="1"/>
    <col min="11526" max="11526" width="20.5" style="23" customWidth="1"/>
    <col min="11527" max="11527" width="9.375" style="23" customWidth="1"/>
    <col min="11528" max="11528" width="6.25" style="23" customWidth="1"/>
    <col min="11529" max="11529" width="11.125" style="23" customWidth="1"/>
    <col min="11530" max="11530" width="12.25" style="23" customWidth="1"/>
    <col min="11531" max="11531" width="16.875" style="23" customWidth="1"/>
    <col min="11532" max="11776" width="9" style="23"/>
    <col min="11777" max="11777" width="4.25" style="23" customWidth="1"/>
    <col min="11778" max="11778" width="55.5" style="23" customWidth="1"/>
    <col min="11779" max="11779" width="6.5" style="23" customWidth="1"/>
    <col min="11780" max="11780" width="6" style="23" customWidth="1"/>
    <col min="11781" max="11781" width="11.875" style="23" customWidth="1"/>
    <col min="11782" max="11782" width="20.5" style="23" customWidth="1"/>
    <col min="11783" max="11783" width="9.375" style="23" customWidth="1"/>
    <col min="11784" max="11784" width="6.25" style="23" customWidth="1"/>
    <col min="11785" max="11785" width="11.125" style="23" customWidth="1"/>
    <col min="11786" max="11786" width="12.25" style="23" customWidth="1"/>
    <col min="11787" max="11787" width="16.875" style="23" customWidth="1"/>
    <col min="11788" max="12032" width="9" style="23"/>
    <col min="12033" max="12033" width="4.25" style="23" customWidth="1"/>
    <col min="12034" max="12034" width="55.5" style="23" customWidth="1"/>
    <col min="12035" max="12035" width="6.5" style="23" customWidth="1"/>
    <col min="12036" max="12036" width="6" style="23" customWidth="1"/>
    <col min="12037" max="12037" width="11.875" style="23" customWidth="1"/>
    <col min="12038" max="12038" width="20.5" style="23" customWidth="1"/>
    <col min="12039" max="12039" width="9.375" style="23" customWidth="1"/>
    <col min="12040" max="12040" width="6.25" style="23" customWidth="1"/>
    <col min="12041" max="12041" width="11.125" style="23" customWidth="1"/>
    <col min="12042" max="12042" width="12.25" style="23" customWidth="1"/>
    <col min="12043" max="12043" width="16.875" style="23" customWidth="1"/>
    <col min="12044" max="12288" width="9" style="23"/>
    <col min="12289" max="12289" width="4.25" style="23" customWidth="1"/>
    <col min="12290" max="12290" width="55.5" style="23" customWidth="1"/>
    <col min="12291" max="12291" width="6.5" style="23" customWidth="1"/>
    <col min="12292" max="12292" width="6" style="23" customWidth="1"/>
    <col min="12293" max="12293" width="11.875" style="23" customWidth="1"/>
    <col min="12294" max="12294" width="20.5" style="23" customWidth="1"/>
    <col min="12295" max="12295" width="9.375" style="23" customWidth="1"/>
    <col min="12296" max="12296" width="6.25" style="23" customWidth="1"/>
    <col min="12297" max="12297" width="11.125" style="23" customWidth="1"/>
    <col min="12298" max="12298" width="12.25" style="23" customWidth="1"/>
    <col min="12299" max="12299" width="16.875" style="23" customWidth="1"/>
    <col min="12300" max="12544" width="9" style="23"/>
    <col min="12545" max="12545" width="4.25" style="23" customWidth="1"/>
    <col min="12546" max="12546" width="55.5" style="23" customWidth="1"/>
    <col min="12547" max="12547" width="6.5" style="23" customWidth="1"/>
    <col min="12548" max="12548" width="6" style="23" customWidth="1"/>
    <col min="12549" max="12549" width="11.875" style="23" customWidth="1"/>
    <col min="12550" max="12550" width="20.5" style="23" customWidth="1"/>
    <col min="12551" max="12551" width="9.375" style="23" customWidth="1"/>
    <col min="12552" max="12552" width="6.25" style="23" customWidth="1"/>
    <col min="12553" max="12553" width="11.125" style="23" customWidth="1"/>
    <col min="12554" max="12554" width="12.25" style="23" customWidth="1"/>
    <col min="12555" max="12555" width="16.875" style="23" customWidth="1"/>
    <col min="12556" max="12800" width="9" style="23"/>
    <col min="12801" max="12801" width="4.25" style="23" customWidth="1"/>
    <col min="12802" max="12802" width="55.5" style="23" customWidth="1"/>
    <col min="12803" max="12803" width="6.5" style="23" customWidth="1"/>
    <col min="12804" max="12804" width="6" style="23" customWidth="1"/>
    <col min="12805" max="12805" width="11.875" style="23" customWidth="1"/>
    <col min="12806" max="12806" width="20.5" style="23" customWidth="1"/>
    <col min="12807" max="12807" width="9.375" style="23" customWidth="1"/>
    <col min="12808" max="12808" width="6.25" style="23" customWidth="1"/>
    <col min="12809" max="12809" width="11.125" style="23" customWidth="1"/>
    <col min="12810" max="12810" width="12.25" style="23" customWidth="1"/>
    <col min="12811" max="12811" width="16.875" style="23" customWidth="1"/>
    <col min="12812" max="13056" width="9" style="23"/>
    <col min="13057" max="13057" width="4.25" style="23" customWidth="1"/>
    <col min="13058" max="13058" width="55.5" style="23" customWidth="1"/>
    <col min="13059" max="13059" width="6.5" style="23" customWidth="1"/>
    <col min="13060" max="13060" width="6" style="23" customWidth="1"/>
    <col min="13061" max="13061" width="11.875" style="23" customWidth="1"/>
    <col min="13062" max="13062" width="20.5" style="23" customWidth="1"/>
    <col min="13063" max="13063" width="9.375" style="23" customWidth="1"/>
    <col min="13064" max="13064" width="6.25" style="23" customWidth="1"/>
    <col min="13065" max="13065" width="11.125" style="23" customWidth="1"/>
    <col min="13066" max="13066" width="12.25" style="23" customWidth="1"/>
    <col min="13067" max="13067" width="16.875" style="23" customWidth="1"/>
    <col min="13068" max="13312" width="9" style="23"/>
    <col min="13313" max="13313" width="4.25" style="23" customWidth="1"/>
    <col min="13314" max="13314" width="55.5" style="23" customWidth="1"/>
    <col min="13315" max="13315" width="6.5" style="23" customWidth="1"/>
    <col min="13316" max="13316" width="6" style="23" customWidth="1"/>
    <col min="13317" max="13317" width="11.875" style="23" customWidth="1"/>
    <col min="13318" max="13318" width="20.5" style="23" customWidth="1"/>
    <col min="13319" max="13319" width="9.375" style="23" customWidth="1"/>
    <col min="13320" max="13320" width="6.25" style="23" customWidth="1"/>
    <col min="13321" max="13321" width="11.125" style="23" customWidth="1"/>
    <col min="13322" max="13322" width="12.25" style="23" customWidth="1"/>
    <col min="13323" max="13323" width="16.875" style="23" customWidth="1"/>
    <col min="13324" max="13568" width="9" style="23"/>
    <col min="13569" max="13569" width="4.25" style="23" customWidth="1"/>
    <col min="13570" max="13570" width="55.5" style="23" customWidth="1"/>
    <col min="13571" max="13571" width="6.5" style="23" customWidth="1"/>
    <col min="13572" max="13572" width="6" style="23" customWidth="1"/>
    <col min="13573" max="13573" width="11.875" style="23" customWidth="1"/>
    <col min="13574" max="13574" width="20.5" style="23" customWidth="1"/>
    <col min="13575" max="13575" width="9.375" style="23" customWidth="1"/>
    <col min="13576" max="13576" width="6.25" style="23" customWidth="1"/>
    <col min="13577" max="13577" width="11.125" style="23" customWidth="1"/>
    <col min="13578" max="13578" width="12.25" style="23" customWidth="1"/>
    <col min="13579" max="13579" width="16.875" style="23" customWidth="1"/>
    <col min="13580" max="13824" width="9" style="23"/>
    <col min="13825" max="13825" width="4.25" style="23" customWidth="1"/>
    <col min="13826" max="13826" width="55.5" style="23" customWidth="1"/>
    <col min="13827" max="13827" width="6.5" style="23" customWidth="1"/>
    <col min="13828" max="13828" width="6" style="23" customWidth="1"/>
    <col min="13829" max="13829" width="11.875" style="23" customWidth="1"/>
    <col min="13830" max="13830" width="20.5" style="23" customWidth="1"/>
    <col min="13831" max="13831" width="9.375" style="23" customWidth="1"/>
    <col min="13832" max="13832" width="6.25" style="23" customWidth="1"/>
    <col min="13833" max="13833" width="11.125" style="23" customWidth="1"/>
    <col min="13834" max="13834" width="12.25" style="23" customWidth="1"/>
    <col min="13835" max="13835" width="16.875" style="23" customWidth="1"/>
    <col min="13836" max="14080" width="9" style="23"/>
    <col min="14081" max="14081" width="4.25" style="23" customWidth="1"/>
    <col min="14082" max="14082" width="55.5" style="23" customWidth="1"/>
    <col min="14083" max="14083" width="6.5" style="23" customWidth="1"/>
    <col min="14084" max="14084" width="6" style="23" customWidth="1"/>
    <col min="14085" max="14085" width="11.875" style="23" customWidth="1"/>
    <col min="14086" max="14086" width="20.5" style="23" customWidth="1"/>
    <col min="14087" max="14087" width="9.375" style="23" customWidth="1"/>
    <col min="14088" max="14088" width="6.25" style="23" customWidth="1"/>
    <col min="14089" max="14089" width="11.125" style="23" customWidth="1"/>
    <col min="14090" max="14090" width="12.25" style="23" customWidth="1"/>
    <col min="14091" max="14091" width="16.875" style="23" customWidth="1"/>
    <col min="14092" max="14336" width="9" style="23"/>
    <col min="14337" max="14337" width="4.25" style="23" customWidth="1"/>
    <col min="14338" max="14338" width="55.5" style="23" customWidth="1"/>
    <col min="14339" max="14339" width="6.5" style="23" customWidth="1"/>
    <col min="14340" max="14340" width="6" style="23" customWidth="1"/>
    <col min="14341" max="14341" width="11.875" style="23" customWidth="1"/>
    <col min="14342" max="14342" width="20.5" style="23" customWidth="1"/>
    <col min="14343" max="14343" width="9.375" style="23" customWidth="1"/>
    <col min="14344" max="14344" width="6.25" style="23" customWidth="1"/>
    <col min="14345" max="14345" width="11.125" style="23" customWidth="1"/>
    <col min="14346" max="14346" width="12.25" style="23" customWidth="1"/>
    <col min="14347" max="14347" width="16.875" style="23" customWidth="1"/>
    <col min="14348" max="14592" width="9" style="23"/>
    <col min="14593" max="14593" width="4.25" style="23" customWidth="1"/>
    <col min="14594" max="14594" width="55.5" style="23" customWidth="1"/>
    <col min="14595" max="14595" width="6.5" style="23" customWidth="1"/>
    <col min="14596" max="14596" width="6" style="23" customWidth="1"/>
    <col min="14597" max="14597" width="11.875" style="23" customWidth="1"/>
    <col min="14598" max="14598" width="20.5" style="23" customWidth="1"/>
    <col min="14599" max="14599" width="9.375" style="23" customWidth="1"/>
    <col min="14600" max="14600" width="6.25" style="23" customWidth="1"/>
    <col min="14601" max="14601" width="11.125" style="23" customWidth="1"/>
    <col min="14602" max="14602" width="12.25" style="23" customWidth="1"/>
    <col min="14603" max="14603" width="16.875" style="23" customWidth="1"/>
    <col min="14604" max="14848" width="9" style="23"/>
    <col min="14849" max="14849" width="4.25" style="23" customWidth="1"/>
    <col min="14850" max="14850" width="55.5" style="23" customWidth="1"/>
    <col min="14851" max="14851" width="6.5" style="23" customWidth="1"/>
    <col min="14852" max="14852" width="6" style="23" customWidth="1"/>
    <col min="14853" max="14853" width="11.875" style="23" customWidth="1"/>
    <col min="14854" max="14854" width="20.5" style="23" customWidth="1"/>
    <col min="14855" max="14855" width="9.375" style="23" customWidth="1"/>
    <col min="14856" max="14856" width="6.25" style="23" customWidth="1"/>
    <col min="14857" max="14857" width="11.125" style="23" customWidth="1"/>
    <col min="14858" max="14858" width="12.25" style="23" customWidth="1"/>
    <col min="14859" max="14859" width="16.875" style="23" customWidth="1"/>
    <col min="14860" max="15104" width="9" style="23"/>
    <col min="15105" max="15105" width="4.25" style="23" customWidth="1"/>
    <col min="15106" max="15106" width="55.5" style="23" customWidth="1"/>
    <col min="15107" max="15107" width="6.5" style="23" customWidth="1"/>
    <col min="15108" max="15108" width="6" style="23" customWidth="1"/>
    <col min="15109" max="15109" width="11.875" style="23" customWidth="1"/>
    <col min="15110" max="15110" width="20.5" style="23" customWidth="1"/>
    <col min="15111" max="15111" width="9.375" style="23" customWidth="1"/>
    <col min="15112" max="15112" width="6.25" style="23" customWidth="1"/>
    <col min="15113" max="15113" width="11.125" style="23" customWidth="1"/>
    <col min="15114" max="15114" width="12.25" style="23" customWidth="1"/>
    <col min="15115" max="15115" width="16.875" style="23" customWidth="1"/>
    <col min="15116" max="15360" width="9" style="23"/>
    <col min="15361" max="15361" width="4.25" style="23" customWidth="1"/>
    <col min="15362" max="15362" width="55.5" style="23" customWidth="1"/>
    <col min="15363" max="15363" width="6.5" style="23" customWidth="1"/>
    <col min="15364" max="15364" width="6" style="23" customWidth="1"/>
    <col min="15365" max="15365" width="11.875" style="23" customWidth="1"/>
    <col min="15366" max="15366" width="20.5" style="23" customWidth="1"/>
    <col min="15367" max="15367" width="9.375" style="23" customWidth="1"/>
    <col min="15368" max="15368" width="6.25" style="23" customWidth="1"/>
    <col min="15369" max="15369" width="11.125" style="23" customWidth="1"/>
    <col min="15370" max="15370" width="12.25" style="23" customWidth="1"/>
    <col min="15371" max="15371" width="16.875" style="23" customWidth="1"/>
    <col min="15372" max="15616" width="9" style="23"/>
    <col min="15617" max="15617" width="4.25" style="23" customWidth="1"/>
    <col min="15618" max="15618" width="55.5" style="23" customWidth="1"/>
    <col min="15619" max="15619" width="6.5" style="23" customWidth="1"/>
    <col min="15620" max="15620" width="6" style="23" customWidth="1"/>
    <col min="15621" max="15621" width="11.875" style="23" customWidth="1"/>
    <col min="15622" max="15622" width="20.5" style="23" customWidth="1"/>
    <col min="15623" max="15623" width="9.375" style="23" customWidth="1"/>
    <col min="15624" max="15624" width="6.25" style="23" customWidth="1"/>
    <col min="15625" max="15625" width="11.125" style="23" customWidth="1"/>
    <col min="15626" max="15626" width="12.25" style="23" customWidth="1"/>
    <col min="15627" max="15627" width="16.875" style="23" customWidth="1"/>
    <col min="15628" max="15872" width="9" style="23"/>
    <col min="15873" max="15873" width="4.25" style="23" customWidth="1"/>
    <col min="15874" max="15874" width="55.5" style="23" customWidth="1"/>
    <col min="15875" max="15875" width="6.5" style="23" customWidth="1"/>
    <col min="15876" max="15876" width="6" style="23" customWidth="1"/>
    <col min="15877" max="15877" width="11.875" style="23" customWidth="1"/>
    <col min="15878" max="15878" width="20.5" style="23" customWidth="1"/>
    <col min="15879" max="15879" width="9.375" style="23" customWidth="1"/>
    <col min="15880" max="15880" width="6.25" style="23" customWidth="1"/>
    <col min="15881" max="15881" width="11.125" style="23" customWidth="1"/>
    <col min="15882" max="15882" width="12.25" style="23" customWidth="1"/>
    <col min="15883" max="15883" width="16.875" style="23" customWidth="1"/>
    <col min="15884" max="16128" width="9" style="23"/>
    <col min="16129" max="16129" width="4.25" style="23" customWidth="1"/>
    <col min="16130" max="16130" width="55.5" style="23" customWidth="1"/>
    <col min="16131" max="16131" width="6.5" style="23" customWidth="1"/>
    <col min="16132" max="16132" width="6" style="23" customWidth="1"/>
    <col min="16133" max="16133" width="11.875" style="23" customWidth="1"/>
    <col min="16134" max="16134" width="20.5" style="23" customWidth="1"/>
    <col min="16135" max="16135" width="9.375" style="23" customWidth="1"/>
    <col min="16136" max="16136" width="6.25" style="23" customWidth="1"/>
    <col min="16137" max="16137" width="11.125" style="23" customWidth="1"/>
    <col min="16138" max="16138" width="12.25" style="23" customWidth="1"/>
    <col min="16139" max="16139" width="16.875" style="23" customWidth="1"/>
    <col min="16140" max="16384" width="9" style="23"/>
  </cols>
  <sheetData>
    <row r="1" spans="1:36">
      <c r="B1" s="167"/>
      <c r="C1" s="167"/>
      <c r="D1" s="167"/>
      <c r="E1" s="167"/>
      <c r="F1" s="167"/>
      <c r="G1" s="167"/>
      <c r="H1" s="167"/>
      <c r="I1" s="167"/>
      <c r="J1" s="167"/>
    </row>
    <row r="2" spans="1:36" ht="25.5">
      <c r="A2" s="83"/>
      <c r="B2" s="84" t="s">
        <v>150</v>
      </c>
      <c r="C2" s="85"/>
      <c r="D2" s="85"/>
      <c r="E2" s="168" t="s">
        <v>346</v>
      </c>
      <c r="F2" s="168"/>
      <c r="G2" s="86"/>
      <c r="H2" s="87"/>
      <c r="I2" s="88" t="s">
        <v>34</v>
      </c>
      <c r="J2" s="86"/>
      <c r="K2" s="86"/>
    </row>
    <row r="3" spans="1:36" s="26" customFormat="1" ht="89.25">
      <c r="A3" s="89" t="s">
        <v>1</v>
      </c>
      <c r="B3" s="90" t="s">
        <v>16</v>
      </c>
      <c r="C3" s="90" t="s">
        <v>3</v>
      </c>
      <c r="D3" s="90" t="s">
        <v>17</v>
      </c>
      <c r="E3" s="90" t="s">
        <v>18</v>
      </c>
      <c r="F3" s="90" t="s">
        <v>19</v>
      </c>
      <c r="G3" s="91" t="s">
        <v>5</v>
      </c>
      <c r="H3" s="92" t="s">
        <v>6</v>
      </c>
      <c r="I3" s="91" t="s">
        <v>7</v>
      </c>
      <c r="J3" s="91" t="s">
        <v>8</v>
      </c>
      <c r="K3" s="91" t="s">
        <v>9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s="55" customFormat="1">
      <c r="A4" s="52">
        <v>1</v>
      </c>
      <c r="B4" s="137" t="s">
        <v>151</v>
      </c>
      <c r="C4" s="131" t="s">
        <v>20</v>
      </c>
      <c r="D4" s="138">
        <v>4000</v>
      </c>
      <c r="E4" s="53"/>
      <c r="F4" s="53"/>
      <c r="G4" s="79"/>
      <c r="H4" s="54"/>
      <c r="I4" s="93">
        <f>G4*H4+G4</f>
        <v>0</v>
      </c>
      <c r="J4" s="93">
        <f>D4*G4</f>
        <v>0</v>
      </c>
      <c r="K4" s="93">
        <f>J4*H4+J4</f>
        <v>0</v>
      </c>
    </row>
    <row r="5" spans="1:36" s="55" customFormat="1" ht="25.5">
      <c r="A5" s="56">
        <v>2</v>
      </c>
      <c r="B5" s="139" t="s">
        <v>152</v>
      </c>
      <c r="C5" s="126" t="s">
        <v>20</v>
      </c>
      <c r="D5" s="140">
        <v>4</v>
      </c>
      <c r="E5" s="53"/>
      <c r="F5" s="53"/>
      <c r="G5" s="79"/>
      <c r="H5" s="54"/>
      <c r="I5" s="93">
        <f t="shared" ref="I5:I64" si="0">G5*H5+G5</f>
        <v>0</v>
      </c>
      <c r="J5" s="93">
        <f t="shared" ref="J5:J64" si="1">D5*G5</f>
        <v>0</v>
      </c>
      <c r="K5" s="93">
        <f t="shared" ref="K5:K63" si="2">D5*I5</f>
        <v>0</v>
      </c>
    </row>
    <row r="6" spans="1:36" s="55" customFormat="1">
      <c r="A6" s="52">
        <v>3</v>
      </c>
      <c r="B6" s="137" t="s">
        <v>153</v>
      </c>
      <c r="C6" s="131" t="s">
        <v>20</v>
      </c>
      <c r="D6" s="141">
        <v>30</v>
      </c>
      <c r="E6" s="53"/>
      <c r="F6" s="53"/>
      <c r="G6" s="79"/>
      <c r="H6" s="54"/>
      <c r="I6" s="93">
        <f t="shared" si="0"/>
        <v>0</v>
      </c>
      <c r="J6" s="93">
        <f t="shared" si="1"/>
        <v>0</v>
      </c>
      <c r="K6" s="93">
        <f t="shared" ref="K6" si="3">J6*H6+J6</f>
        <v>0</v>
      </c>
    </row>
    <row r="7" spans="1:36" s="55" customFormat="1">
      <c r="A7" s="56">
        <v>4</v>
      </c>
      <c r="B7" s="142" t="s">
        <v>154</v>
      </c>
      <c r="C7" s="126" t="s">
        <v>20</v>
      </c>
      <c r="D7" s="140">
        <v>30</v>
      </c>
      <c r="E7" s="53"/>
      <c r="F7" s="53"/>
      <c r="G7" s="79"/>
      <c r="H7" s="54"/>
      <c r="I7" s="93">
        <f t="shared" si="0"/>
        <v>0</v>
      </c>
      <c r="J7" s="93">
        <f t="shared" si="1"/>
        <v>0</v>
      </c>
      <c r="K7" s="93">
        <f t="shared" si="2"/>
        <v>0</v>
      </c>
    </row>
    <row r="8" spans="1:36" s="55" customFormat="1">
      <c r="A8" s="52">
        <v>5</v>
      </c>
      <c r="B8" s="137" t="s">
        <v>155</v>
      </c>
      <c r="C8" s="131" t="s">
        <v>20</v>
      </c>
      <c r="D8" s="141">
        <v>30</v>
      </c>
      <c r="E8" s="53"/>
      <c r="F8" s="53"/>
      <c r="G8" s="79"/>
      <c r="H8" s="54"/>
      <c r="I8" s="93">
        <f t="shared" si="0"/>
        <v>0</v>
      </c>
      <c r="J8" s="93">
        <f t="shared" si="1"/>
        <v>0</v>
      </c>
      <c r="K8" s="93">
        <f t="shared" ref="K8" si="4">J8*H8+J8</f>
        <v>0</v>
      </c>
    </row>
    <row r="9" spans="1:36" s="55" customFormat="1">
      <c r="A9" s="56">
        <v>6</v>
      </c>
      <c r="B9" s="142" t="s">
        <v>156</v>
      </c>
      <c r="C9" s="126" t="s">
        <v>20</v>
      </c>
      <c r="D9" s="140">
        <v>30</v>
      </c>
      <c r="E9" s="53"/>
      <c r="F9" s="53"/>
      <c r="G9" s="79"/>
      <c r="H9" s="54"/>
      <c r="I9" s="93">
        <f t="shared" si="0"/>
        <v>0</v>
      </c>
      <c r="J9" s="93">
        <f t="shared" si="1"/>
        <v>0</v>
      </c>
      <c r="K9" s="93">
        <f t="shared" si="2"/>
        <v>0</v>
      </c>
    </row>
    <row r="10" spans="1:36" s="55" customFormat="1">
      <c r="A10" s="52">
        <v>7</v>
      </c>
      <c r="B10" s="137" t="s">
        <v>157</v>
      </c>
      <c r="C10" s="131" t="s">
        <v>20</v>
      </c>
      <c r="D10" s="141">
        <v>30</v>
      </c>
      <c r="E10" s="53"/>
      <c r="F10" s="53"/>
      <c r="G10" s="79"/>
      <c r="H10" s="54"/>
      <c r="I10" s="93">
        <f t="shared" si="0"/>
        <v>0</v>
      </c>
      <c r="J10" s="93">
        <f t="shared" si="1"/>
        <v>0</v>
      </c>
      <c r="K10" s="93">
        <f t="shared" ref="K10" si="5">J10*H10+J10</f>
        <v>0</v>
      </c>
    </row>
    <row r="11" spans="1:36" s="55" customFormat="1">
      <c r="A11" s="56">
        <v>8</v>
      </c>
      <c r="B11" s="142" t="s">
        <v>158</v>
      </c>
      <c r="C11" s="126" t="s">
        <v>20</v>
      </c>
      <c r="D11" s="140">
        <v>30</v>
      </c>
      <c r="E11" s="53"/>
      <c r="F11" s="53"/>
      <c r="G11" s="79"/>
      <c r="H11" s="54"/>
      <c r="I11" s="93">
        <f t="shared" si="0"/>
        <v>0</v>
      </c>
      <c r="J11" s="93">
        <f t="shared" si="1"/>
        <v>0</v>
      </c>
      <c r="K11" s="93">
        <f t="shared" si="2"/>
        <v>0</v>
      </c>
    </row>
    <row r="12" spans="1:36" s="55" customFormat="1">
      <c r="A12" s="52">
        <v>9</v>
      </c>
      <c r="B12" s="137" t="s">
        <v>159</v>
      </c>
      <c r="C12" s="131" t="s">
        <v>20</v>
      </c>
      <c r="D12" s="141">
        <v>30</v>
      </c>
      <c r="E12" s="53"/>
      <c r="F12" s="53"/>
      <c r="G12" s="79"/>
      <c r="H12" s="54"/>
      <c r="I12" s="93">
        <f t="shared" si="0"/>
        <v>0</v>
      </c>
      <c r="J12" s="93">
        <f t="shared" si="1"/>
        <v>0</v>
      </c>
      <c r="K12" s="93">
        <f t="shared" ref="K12" si="6">J12*H12+J12</f>
        <v>0</v>
      </c>
    </row>
    <row r="13" spans="1:36" s="55" customFormat="1">
      <c r="A13" s="56">
        <v>10</v>
      </c>
      <c r="B13" s="142" t="s">
        <v>160</v>
      </c>
      <c r="C13" s="126" t="s">
        <v>20</v>
      </c>
      <c r="D13" s="140">
        <v>30</v>
      </c>
      <c r="E13" s="53"/>
      <c r="F13" s="53"/>
      <c r="G13" s="79"/>
      <c r="H13" s="54"/>
      <c r="I13" s="93">
        <f t="shared" si="0"/>
        <v>0</v>
      </c>
      <c r="J13" s="93">
        <f t="shared" si="1"/>
        <v>0</v>
      </c>
      <c r="K13" s="93">
        <f t="shared" si="2"/>
        <v>0</v>
      </c>
    </row>
    <row r="14" spans="1:36" s="55" customFormat="1">
      <c r="A14" s="52">
        <v>11</v>
      </c>
      <c r="B14" s="137" t="s">
        <v>161</v>
      </c>
      <c r="C14" s="131" t="s">
        <v>20</v>
      </c>
      <c r="D14" s="141">
        <v>30</v>
      </c>
      <c r="E14" s="53"/>
      <c r="F14" s="53"/>
      <c r="G14" s="79"/>
      <c r="H14" s="54"/>
      <c r="I14" s="93">
        <f t="shared" si="0"/>
        <v>0</v>
      </c>
      <c r="J14" s="93">
        <f t="shared" si="1"/>
        <v>0</v>
      </c>
      <c r="K14" s="93">
        <f t="shared" ref="K14" si="7">J14*H14+J14</f>
        <v>0</v>
      </c>
    </row>
    <row r="15" spans="1:36" s="55" customFormat="1">
      <c r="A15" s="56">
        <v>12</v>
      </c>
      <c r="B15" s="142" t="s">
        <v>162</v>
      </c>
      <c r="C15" s="126" t="s">
        <v>20</v>
      </c>
      <c r="D15" s="140">
        <v>30</v>
      </c>
      <c r="E15" s="53"/>
      <c r="F15" s="53"/>
      <c r="G15" s="79"/>
      <c r="H15" s="54"/>
      <c r="I15" s="93">
        <f t="shared" si="0"/>
        <v>0</v>
      </c>
      <c r="J15" s="93">
        <f t="shared" si="1"/>
        <v>0</v>
      </c>
      <c r="K15" s="93">
        <f t="shared" si="2"/>
        <v>0</v>
      </c>
    </row>
    <row r="16" spans="1:36" s="55" customFormat="1">
      <c r="A16" s="52">
        <v>13</v>
      </c>
      <c r="B16" s="137" t="s">
        <v>163</v>
      </c>
      <c r="C16" s="131" t="s">
        <v>20</v>
      </c>
      <c r="D16" s="141">
        <v>40</v>
      </c>
      <c r="E16" s="53"/>
      <c r="F16" s="53"/>
      <c r="G16" s="79"/>
      <c r="H16" s="54"/>
      <c r="I16" s="93">
        <f t="shared" si="0"/>
        <v>0</v>
      </c>
      <c r="J16" s="93">
        <f t="shared" si="1"/>
        <v>0</v>
      </c>
      <c r="K16" s="93">
        <f t="shared" ref="K16" si="8">J16*H16+J16</f>
        <v>0</v>
      </c>
    </row>
    <row r="17" spans="1:31" s="55" customFormat="1">
      <c r="A17" s="56">
        <v>14</v>
      </c>
      <c r="B17" s="142" t="s">
        <v>164</v>
      </c>
      <c r="C17" s="126" t="s">
        <v>20</v>
      </c>
      <c r="D17" s="140">
        <v>30</v>
      </c>
      <c r="E17" s="53"/>
      <c r="F17" s="53"/>
      <c r="G17" s="79"/>
      <c r="H17" s="54"/>
      <c r="I17" s="93">
        <f t="shared" si="0"/>
        <v>0</v>
      </c>
      <c r="J17" s="93">
        <f t="shared" si="1"/>
        <v>0</v>
      </c>
      <c r="K17" s="93">
        <f t="shared" si="2"/>
        <v>0</v>
      </c>
    </row>
    <row r="18" spans="1:31" s="55" customFormat="1">
      <c r="A18" s="52">
        <v>15</v>
      </c>
      <c r="B18" s="137" t="s">
        <v>165</v>
      </c>
      <c r="C18" s="131" t="s">
        <v>20</v>
      </c>
      <c r="D18" s="141">
        <v>100</v>
      </c>
      <c r="E18" s="53"/>
      <c r="F18" s="53"/>
      <c r="G18" s="79"/>
      <c r="H18" s="54"/>
      <c r="I18" s="93">
        <f t="shared" si="0"/>
        <v>0</v>
      </c>
      <c r="J18" s="93">
        <f t="shared" si="1"/>
        <v>0</v>
      </c>
      <c r="K18" s="93">
        <f t="shared" ref="K18" si="9">J18*H18+J18</f>
        <v>0</v>
      </c>
    </row>
    <row r="19" spans="1:31" s="55" customFormat="1">
      <c r="A19" s="56">
        <v>16</v>
      </c>
      <c r="B19" s="142" t="s">
        <v>166</v>
      </c>
      <c r="C19" s="126" t="s">
        <v>20</v>
      </c>
      <c r="D19" s="140">
        <v>160</v>
      </c>
      <c r="E19" s="53" t="s">
        <v>21</v>
      </c>
      <c r="F19" s="53"/>
      <c r="G19" s="79"/>
      <c r="H19" s="54"/>
      <c r="I19" s="93">
        <f t="shared" si="0"/>
        <v>0</v>
      </c>
      <c r="J19" s="93">
        <f t="shared" si="1"/>
        <v>0</v>
      </c>
      <c r="K19" s="93">
        <f t="shared" si="2"/>
        <v>0</v>
      </c>
    </row>
    <row r="20" spans="1:31" s="55" customFormat="1">
      <c r="A20" s="52">
        <v>17</v>
      </c>
      <c r="B20" s="137" t="s">
        <v>167</v>
      </c>
      <c r="C20" s="131" t="s">
        <v>20</v>
      </c>
      <c r="D20" s="141">
        <v>60</v>
      </c>
      <c r="E20" s="53"/>
      <c r="F20" s="53"/>
      <c r="G20" s="79"/>
      <c r="H20" s="54"/>
      <c r="I20" s="93">
        <f t="shared" si="0"/>
        <v>0</v>
      </c>
      <c r="J20" s="93">
        <f t="shared" si="1"/>
        <v>0</v>
      </c>
      <c r="K20" s="93">
        <f t="shared" ref="K20" si="10">J20*H20+J20</f>
        <v>0</v>
      </c>
    </row>
    <row r="21" spans="1:31" s="55" customFormat="1">
      <c r="A21" s="56">
        <v>18</v>
      </c>
      <c r="B21" s="142" t="s">
        <v>168</v>
      </c>
      <c r="C21" s="126" t="s">
        <v>20</v>
      </c>
      <c r="D21" s="140">
        <v>30</v>
      </c>
      <c r="E21" s="53"/>
      <c r="F21" s="53"/>
      <c r="G21" s="79"/>
      <c r="H21" s="54"/>
      <c r="I21" s="93">
        <f t="shared" si="0"/>
        <v>0</v>
      </c>
      <c r="J21" s="93">
        <f t="shared" si="1"/>
        <v>0</v>
      </c>
      <c r="K21" s="93">
        <f t="shared" si="2"/>
        <v>0</v>
      </c>
    </row>
    <row r="22" spans="1:31" s="55" customFormat="1" ht="25.5">
      <c r="A22" s="52">
        <v>19</v>
      </c>
      <c r="B22" s="143" t="s">
        <v>169</v>
      </c>
      <c r="C22" s="131" t="s">
        <v>10</v>
      </c>
      <c r="D22" s="144">
        <v>800</v>
      </c>
      <c r="E22" s="53"/>
      <c r="F22" s="53"/>
      <c r="G22" s="79"/>
      <c r="H22" s="54"/>
      <c r="I22" s="93">
        <f t="shared" si="0"/>
        <v>0</v>
      </c>
      <c r="J22" s="93">
        <f t="shared" si="1"/>
        <v>0</v>
      </c>
      <c r="K22" s="93">
        <f t="shared" ref="K22" si="11">J22*H22+J22</f>
        <v>0</v>
      </c>
    </row>
    <row r="23" spans="1:31" s="55" customFormat="1" ht="38.25">
      <c r="A23" s="56">
        <v>20</v>
      </c>
      <c r="B23" s="145" t="s">
        <v>170</v>
      </c>
      <c r="C23" s="126" t="s">
        <v>10</v>
      </c>
      <c r="D23" s="146">
        <v>20</v>
      </c>
      <c r="E23" s="53"/>
      <c r="F23" s="53"/>
      <c r="G23" s="79"/>
      <c r="H23" s="54"/>
      <c r="I23" s="93">
        <f t="shared" si="0"/>
        <v>0</v>
      </c>
      <c r="J23" s="93">
        <f t="shared" si="1"/>
        <v>0</v>
      </c>
      <c r="K23" s="93">
        <f t="shared" si="2"/>
        <v>0</v>
      </c>
    </row>
    <row r="24" spans="1:31" s="57" customFormat="1" ht="51">
      <c r="A24" s="52">
        <v>21</v>
      </c>
      <c r="B24" s="143" t="s">
        <v>171</v>
      </c>
      <c r="C24" s="131" t="s">
        <v>20</v>
      </c>
      <c r="D24" s="144">
        <v>350</v>
      </c>
      <c r="E24" s="53"/>
      <c r="F24" s="53"/>
      <c r="G24" s="79"/>
      <c r="H24" s="54"/>
      <c r="I24" s="93">
        <f t="shared" si="0"/>
        <v>0</v>
      </c>
      <c r="J24" s="93">
        <f t="shared" si="1"/>
        <v>0</v>
      </c>
      <c r="K24" s="93">
        <f t="shared" ref="K24" si="12">J24*H24+J24</f>
        <v>0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</row>
    <row r="25" spans="1:31" s="57" customFormat="1">
      <c r="A25" s="56">
        <v>22</v>
      </c>
      <c r="B25" s="145" t="s">
        <v>39</v>
      </c>
      <c r="C25" s="126" t="s">
        <v>20</v>
      </c>
      <c r="D25" s="146">
        <v>12</v>
      </c>
      <c r="E25" s="53"/>
      <c r="F25" s="53"/>
      <c r="G25" s="79"/>
      <c r="H25" s="54"/>
      <c r="I25" s="93">
        <f t="shared" si="0"/>
        <v>0</v>
      </c>
      <c r="J25" s="93">
        <f t="shared" si="1"/>
        <v>0</v>
      </c>
      <c r="K25" s="93">
        <f t="shared" si="2"/>
        <v>0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s="57" customFormat="1" ht="25.5">
      <c r="A26" s="52">
        <v>23</v>
      </c>
      <c r="B26" s="143" t="s">
        <v>172</v>
      </c>
      <c r="C26" s="131" t="s">
        <v>20</v>
      </c>
      <c r="D26" s="144">
        <v>50</v>
      </c>
      <c r="E26" s="53"/>
      <c r="F26" s="53"/>
      <c r="G26" s="79"/>
      <c r="H26" s="54"/>
      <c r="I26" s="93">
        <f t="shared" si="0"/>
        <v>0</v>
      </c>
      <c r="J26" s="93">
        <f t="shared" si="1"/>
        <v>0</v>
      </c>
      <c r="K26" s="93">
        <f t="shared" ref="K26" si="13">J26*H26+J26</f>
        <v>0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s="57" customFormat="1">
      <c r="A27" s="56">
        <v>24</v>
      </c>
      <c r="B27" s="139" t="s">
        <v>40</v>
      </c>
      <c r="C27" s="126" t="s">
        <v>20</v>
      </c>
      <c r="D27" s="146">
        <v>6</v>
      </c>
      <c r="E27" s="53"/>
      <c r="F27" s="53"/>
      <c r="G27" s="79"/>
      <c r="H27" s="54"/>
      <c r="I27" s="93">
        <f t="shared" si="0"/>
        <v>0</v>
      </c>
      <c r="J27" s="93">
        <f t="shared" si="1"/>
        <v>0</v>
      </c>
      <c r="K27" s="93">
        <f t="shared" si="2"/>
        <v>0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1:31" s="57" customFormat="1">
      <c r="A28" s="52">
        <v>25</v>
      </c>
      <c r="B28" s="147" t="s">
        <v>41</v>
      </c>
      <c r="C28" s="131" t="s">
        <v>20</v>
      </c>
      <c r="D28" s="144">
        <v>6</v>
      </c>
      <c r="E28" s="53"/>
      <c r="F28" s="53"/>
      <c r="G28" s="79"/>
      <c r="H28" s="54"/>
      <c r="I28" s="93">
        <f t="shared" si="0"/>
        <v>0</v>
      </c>
      <c r="J28" s="93">
        <f t="shared" si="1"/>
        <v>0</v>
      </c>
      <c r="K28" s="93">
        <f t="shared" ref="K28" si="14">J28*H28+J28</f>
        <v>0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s="57" customFormat="1">
      <c r="A29" s="56">
        <v>26</v>
      </c>
      <c r="B29" s="139" t="s">
        <v>42</v>
      </c>
      <c r="C29" s="126" t="s">
        <v>20</v>
      </c>
      <c r="D29" s="146">
        <v>6</v>
      </c>
      <c r="E29" s="53"/>
      <c r="F29" s="53"/>
      <c r="G29" s="79"/>
      <c r="H29" s="54"/>
      <c r="I29" s="93">
        <f t="shared" si="0"/>
        <v>0</v>
      </c>
      <c r="J29" s="93">
        <f t="shared" si="1"/>
        <v>0</v>
      </c>
      <c r="K29" s="93">
        <f t="shared" si="2"/>
        <v>0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s="57" customFormat="1">
      <c r="A30" s="52">
        <v>27</v>
      </c>
      <c r="B30" s="137" t="s">
        <v>173</v>
      </c>
      <c r="C30" s="131" t="s">
        <v>10</v>
      </c>
      <c r="D30" s="141">
        <v>15</v>
      </c>
      <c r="E30" s="53"/>
      <c r="F30" s="53"/>
      <c r="G30" s="79"/>
      <c r="H30" s="54"/>
      <c r="I30" s="93">
        <f t="shared" si="0"/>
        <v>0</v>
      </c>
      <c r="J30" s="93">
        <f t="shared" si="1"/>
        <v>0</v>
      </c>
      <c r="K30" s="93">
        <f t="shared" ref="K30" si="15">J30*H30+J30</f>
        <v>0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31" s="59" customFormat="1">
      <c r="A31" s="56">
        <v>28</v>
      </c>
      <c r="B31" s="142" t="s">
        <v>174</v>
      </c>
      <c r="C31" s="126" t="s">
        <v>10</v>
      </c>
      <c r="D31" s="140">
        <v>10</v>
      </c>
      <c r="E31" s="53"/>
      <c r="F31" s="53"/>
      <c r="G31" s="79"/>
      <c r="H31" s="54"/>
      <c r="I31" s="93">
        <f t="shared" si="0"/>
        <v>0</v>
      </c>
      <c r="J31" s="93">
        <f t="shared" si="1"/>
        <v>0</v>
      </c>
      <c r="K31" s="93">
        <f t="shared" si="2"/>
        <v>0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1" s="59" customFormat="1">
      <c r="A32" s="52">
        <v>29</v>
      </c>
      <c r="B32" s="137" t="s">
        <v>175</v>
      </c>
      <c r="C32" s="131" t="s">
        <v>10</v>
      </c>
      <c r="D32" s="141">
        <v>10</v>
      </c>
      <c r="E32" s="53"/>
      <c r="F32" s="53"/>
      <c r="G32" s="79"/>
      <c r="H32" s="54"/>
      <c r="I32" s="93">
        <f t="shared" si="0"/>
        <v>0</v>
      </c>
      <c r="J32" s="93">
        <f t="shared" si="1"/>
        <v>0</v>
      </c>
      <c r="K32" s="93">
        <f t="shared" si="2"/>
        <v>0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1:31" s="59" customFormat="1">
      <c r="A33" s="56">
        <v>30</v>
      </c>
      <c r="B33" s="142" t="s">
        <v>176</v>
      </c>
      <c r="C33" s="126" t="s">
        <v>10</v>
      </c>
      <c r="D33" s="140">
        <v>100</v>
      </c>
      <c r="E33" s="53" t="s">
        <v>21</v>
      </c>
      <c r="F33" s="53"/>
      <c r="G33" s="79"/>
      <c r="H33" s="54"/>
      <c r="I33" s="93">
        <f t="shared" si="0"/>
        <v>0</v>
      </c>
      <c r="J33" s="93">
        <f t="shared" si="1"/>
        <v>0</v>
      </c>
      <c r="K33" s="93">
        <f t="shared" ref="K33" si="16">J33*H33+J33</f>
        <v>0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1" s="59" customFormat="1">
      <c r="A34" s="52">
        <v>31</v>
      </c>
      <c r="B34" s="137" t="s">
        <v>177</v>
      </c>
      <c r="C34" s="131" t="s">
        <v>10</v>
      </c>
      <c r="D34" s="141">
        <v>15</v>
      </c>
      <c r="E34" s="53"/>
      <c r="F34" s="53"/>
      <c r="G34" s="79"/>
      <c r="H34" s="54"/>
      <c r="I34" s="93">
        <f t="shared" si="0"/>
        <v>0</v>
      </c>
      <c r="J34" s="93">
        <f t="shared" si="1"/>
        <v>0</v>
      </c>
      <c r="K34" s="93">
        <f t="shared" ref="K34" si="17">J34*H34+J34</f>
        <v>0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1" s="59" customFormat="1">
      <c r="A35" s="56">
        <v>32</v>
      </c>
      <c r="B35" s="142" t="s">
        <v>178</v>
      </c>
      <c r="C35" s="126" t="s">
        <v>10</v>
      </c>
      <c r="D35" s="140">
        <v>140</v>
      </c>
      <c r="E35" s="60"/>
      <c r="F35" s="60"/>
      <c r="G35" s="79"/>
      <c r="H35" s="54"/>
      <c r="I35" s="93">
        <f t="shared" si="0"/>
        <v>0</v>
      </c>
      <c r="J35" s="93">
        <f t="shared" si="1"/>
        <v>0</v>
      </c>
      <c r="K35" s="93">
        <f t="shared" si="2"/>
        <v>0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1" s="59" customFormat="1">
      <c r="A36" s="52">
        <v>33</v>
      </c>
      <c r="B36" s="137" t="s">
        <v>179</v>
      </c>
      <c r="C36" s="131" t="s">
        <v>10</v>
      </c>
      <c r="D36" s="141">
        <v>15</v>
      </c>
      <c r="E36" s="60"/>
      <c r="F36" s="60"/>
      <c r="G36" s="79"/>
      <c r="H36" s="54"/>
      <c r="I36" s="93">
        <f t="shared" si="0"/>
        <v>0</v>
      </c>
      <c r="J36" s="93">
        <f t="shared" si="1"/>
        <v>0</v>
      </c>
      <c r="K36" s="93">
        <f t="shared" ref="K36" si="18">J36*H36+J36</f>
        <v>0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</row>
    <row r="37" spans="1:31" s="59" customFormat="1">
      <c r="A37" s="56">
        <v>34</v>
      </c>
      <c r="B37" s="142" t="s">
        <v>180</v>
      </c>
      <c r="C37" s="126" t="s">
        <v>10</v>
      </c>
      <c r="D37" s="140">
        <v>10</v>
      </c>
      <c r="E37" s="53"/>
      <c r="F37" s="53"/>
      <c r="G37" s="79"/>
      <c r="H37" s="54"/>
      <c r="I37" s="93">
        <f t="shared" si="0"/>
        <v>0</v>
      </c>
      <c r="J37" s="93">
        <f t="shared" si="1"/>
        <v>0</v>
      </c>
      <c r="K37" s="93">
        <f t="shared" si="2"/>
        <v>0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1" s="59" customFormat="1">
      <c r="A38" s="52">
        <v>35</v>
      </c>
      <c r="B38" s="137" t="s">
        <v>181</v>
      </c>
      <c r="C38" s="131" t="s">
        <v>10</v>
      </c>
      <c r="D38" s="141">
        <v>80</v>
      </c>
      <c r="E38" s="53"/>
      <c r="F38" s="53"/>
      <c r="G38" s="79"/>
      <c r="H38" s="54"/>
      <c r="I38" s="93">
        <f t="shared" si="0"/>
        <v>0</v>
      </c>
      <c r="J38" s="93">
        <f t="shared" si="1"/>
        <v>0</v>
      </c>
      <c r="K38" s="93">
        <f t="shared" ref="K38" si="19">J38*H38+J38</f>
        <v>0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1" s="59" customFormat="1">
      <c r="A39" s="56">
        <v>36</v>
      </c>
      <c r="B39" s="142" t="s">
        <v>182</v>
      </c>
      <c r="C39" s="126" t="s">
        <v>10</v>
      </c>
      <c r="D39" s="140">
        <v>130</v>
      </c>
      <c r="E39" s="53" t="s">
        <v>21</v>
      </c>
      <c r="F39" s="53"/>
      <c r="G39" s="79"/>
      <c r="H39" s="54"/>
      <c r="I39" s="93">
        <f t="shared" si="0"/>
        <v>0</v>
      </c>
      <c r="J39" s="93">
        <f t="shared" si="1"/>
        <v>0</v>
      </c>
      <c r="K39" s="93">
        <f t="shared" si="2"/>
        <v>0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1" s="59" customFormat="1">
      <c r="A40" s="52">
        <v>37</v>
      </c>
      <c r="B40" s="137" t="s">
        <v>183</v>
      </c>
      <c r="C40" s="131" t="s">
        <v>10</v>
      </c>
      <c r="D40" s="141">
        <v>120</v>
      </c>
      <c r="E40" s="60"/>
      <c r="F40" s="60"/>
      <c r="G40" s="79"/>
      <c r="H40" s="54"/>
      <c r="I40" s="93">
        <f t="shared" si="0"/>
        <v>0</v>
      </c>
      <c r="J40" s="93">
        <f t="shared" si="1"/>
        <v>0</v>
      </c>
      <c r="K40" s="93">
        <f t="shared" ref="K40" si="20">J40*H40+J40</f>
        <v>0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1" s="58" customFormat="1">
      <c r="A41" s="56">
        <v>38</v>
      </c>
      <c r="B41" s="142" t="s">
        <v>184</v>
      </c>
      <c r="C41" s="126" t="s">
        <v>10</v>
      </c>
      <c r="D41" s="140">
        <v>20</v>
      </c>
      <c r="E41" s="60"/>
      <c r="F41" s="60"/>
      <c r="G41" s="79"/>
      <c r="H41" s="54"/>
      <c r="I41" s="93">
        <f t="shared" si="0"/>
        <v>0</v>
      </c>
      <c r="J41" s="93">
        <f t="shared" si="1"/>
        <v>0</v>
      </c>
      <c r="K41" s="93">
        <f t="shared" si="2"/>
        <v>0</v>
      </c>
    </row>
    <row r="42" spans="1:31" s="58" customFormat="1">
      <c r="A42" s="52">
        <v>39</v>
      </c>
      <c r="B42" s="137" t="s">
        <v>185</v>
      </c>
      <c r="C42" s="131" t="s">
        <v>10</v>
      </c>
      <c r="D42" s="141">
        <v>10</v>
      </c>
      <c r="E42" s="60"/>
      <c r="F42" s="60"/>
      <c r="G42" s="79"/>
      <c r="H42" s="54"/>
      <c r="I42" s="93">
        <f t="shared" si="0"/>
        <v>0</v>
      </c>
      <c r="J42" s="93">
        <f t="shared" si="1"/>
        <v>0</v>
      </c>
      <c r="K42" s="93">
        <f t="shared" ref="K42" si="21">J42*H42+J42</f>
        <v>0</v>
      </c>
    </row>
    <row r="43" spans="1:31" s="58" customFormat="1" ht="25.5">
      <c r="A43" s="56">
        <v>40</v>
      </c>
      <c r="B43" s="145" t="s">
        <v>186</v>
      </c>
      <c r="C43" s="126" t="s">
        <v>10</v>
      </c>
      <c r="D43" s="126">
        <v>1</v>
      </c>
      <c r="E43" s="60"/>
      <c r="F43" s="60"/>
      <c r="G43" s="79"/>
      <c r="H43" s="54"/>
      <c r="I43" s="93">
        <f t="shared" si="0"/>
        <v>0</v>
      </c>
      <c r="J43" s="93">
        <f t="shared" si="1"/>
        <v>0</v>
      </c>
      <c r="K43" s="93">
        <f t="shared" si="2"/>
        <v>0</v>
      </c>
    </row>
    <row r="44" spans="1:31" s="58" customFormat="1" ht="25.5">
      <c r="A44" s="52">
        <v>41</v>
      </c>
      <c r="B44" s="147" t="s">
        <v>187</v>
      </c>
      <c r="C44" s="131" t="s">
        <v>20</v>
      </c>
      <c r="D44" s="141">
        <v>6</v>
      </c>
      <c r="E44" s="60"/>
      <c r="F44" s="60"/>
      <c r="G44" s="79"/>
      <c r="H44" s="54"/>
      <c r="I44" s="93">
        <f t="shared" si="0"/>
        <v>0</v>
      </c>
      <c r="J44" s="93">
        <f t="shared" si="1"/>
        <v>0</v>
      </c>
      <c r="K44" s="93">
        <f t="shared" ref="K44" si="22">J44*H44+J44</f>
        <v>0</v>
      </c>
    </row>
    <row r="45" spans="1:31" s="58" customFormat="1" ht="25.5">
      <c r="A45" s="56">
        <v>42</v>
      </c>
      <c r="B45" s="139" t="s">
        <v>188</v>
      </c>
      <c r="C45" s="126" t="s">
        <v>20</v>
      </c>
      <c r="D45" s="140">
        <v>6</v>
      </c>
      <c r="E45" s="60"/>
      <c r="F45" s="60"/>
      <c r="G45" s="79"/>
      <c r="H45" s="54"/>
      <c r="I45" s="93">
        <f t="shared" si="0"/>
        <v>0</v>
      </c>
      <c r="J45" s="93">
        <f t="shared" si="1"/>
        <v>0</v>
      </c>
      <c r="K45" s="93">
        <f t="shared" si="2"/>
        <v>0</v>
      </c>
    </row>
    <row r="46" spans="1:31" s="58" customFormat="1">
      <c r="A46" s="52">
        <v>43</v>
      </c>
      <c r="B46" s="147" t="s">
        <v>189</v>
      </c>
      <c r="C46" s="131" t="s">
        <v>20</v>
      </c>
      <c r="D46" s="141">
        <v>120</v>
      </c>
      <c r="E46" s="60"/>
      <c r="F46" s="60"/>
      <c r="G46" s="79"/>
      <c r="H46" s="54"/>
      <c r="I46" s="93">
        <f t="shared" si="0"/>
        <v>0</v>
      </c>
      <c r="J46" s="93">
        <f t="shared" si="1"/>
        <v>0</v>
      </c>
      <c r="K46" s="93">
        <f t="shared" ref="K46" si="23">J46*H46+J46</f>
        <v>0</v>
      </c>
    </row>
    <row r="47" spans="1:31" s="58" customFormat="1" ht="25.5">
      <c r="A47" s="56">
        <v>44</v>
      </c>
      <c r="B47" s="139" t="s">
        <v>190</v>
      </c>
      <c r="C47" s="126" t="s">
        <v>20</v>
      </c>
      <c r="D47" s="140">
        <v>50</v>
      </c>
      <c r="E47" s="60"/>
      <c r="F47" s="60"/>
      <c r="G47" s="79"/>
      <c r="H47" s="54"/>
      <c r="I47" s="93">
        <f t="shared" si="0"/>
        <v>0</v>
      </c>
      <c r="J47" s="93">
        <f t="shared" si="1"/>
        <v>0</v>
      </c>
      <c r="K47" s="93">
        <f t="shared" si="2"/>
        <v>0</v>
      </c>
    </row>
    <row r="48" spans="1:31" s="58" customFormat="1" ht="25.5">
      <c r="A48" s="52">
        <v>45</v>
      </c>
      <c r="B48" s="147" t="s">
        <v>191</v>
      </c>
      <c r="C48" s="131" t="s">
        <v>20</v>
      </c>
      <c r="D48" s="141">
        <v>50</v>
      </c>
      <c r="E48" s="60"/>
      <c r="F48" s="60"/>
      <c r="G48" s="79"/>
      <c r="H48" s="54"/>
      <c r="I48" s="93">
        <f t="shared" si="0"/>
        <v>0</v>
      </c>
      <c r="J48" s="93">
        <f t="shared" si="1"/>
        <v>0</v>
      </c>
      <c r="K48" s="93">
        <f t="shared" ref="K48" si="24">J48*H48+J48</f>
        <v>0</v>
      </c>
    </row>
    <row r="49" spans="1:11" s="58" customFormat="1">
      <c r="A49" s="56">
        <v>46</v>
      </c>
      <c r="B49" s="142" t="s">
        <v>192</v>
      </c>
      <c r="C49" s="126" t="s">
        <v>20</v>
      </c>
      <c r="D49" s="140">
        <v>10</v>
      </c>
      <c r="E49" s="60"/>
      <c r="F49" s="60"/>
      <c r="G49" s="79"/>
      <c r="H49" s="54"/>
      <c r="I49" s="93">
        <f t="shared" si="0"/>
        <v>0</v>
      </c>
      <c r="J49" s="93">
        <f t="shared" si="1"/>
        <v>0</v>
      </c>
      <c r="K49" s="93">
        <f t="shared" si="2"/>
        <v>0</v>
      </c>
    </row>
    <row r="50" spans="1:11" s="58" customFormat="1">
      <c r="A50" s="52">
        <v>47</v>
      </c>
      <c r="B50" s="137" t="s">
        <v>193</v>
      </c>
      <c r="C50" s="131" t="s">
        <v>10</v>
      </c>
      <c r="D50" s="141">
        <v>10</v>
      </c>
      <c r="E50" s="60"/>
      <c r="F50" s="60"/>
      <c r="G50" s="79"/>
      <c r="H50" s="54"/>
      <c r="I50" s="93">
        <f t="shared" si="0"/>
        <v>0</v>
      </c>
      <c r="J50" s="93">
        <f t="shared" si="1"/>
        <v>0</v>
      </c>
      <c r="K50" s="93">
        <f t="shared" ref="K50" si="25">J50*H50+J50</f>
        <v>0</v>
      </c>
    </row>
    <row r="51" spans="1:11" s="58" customFormat="1">
      <c r="A51" s="56">
        <v>48</v>
      </c>
      <c r="B51" s="139" t="s">
        <v>194</v>
      </c>
      <c r="C51" s="126" t="s">
        <v>20</v>
      </c>
      <c r="D51" s="140">
        <v>500</v>
      </c>
      <c r="E51" s="60"/>
      <c r="F51" s="60"/>
      <c r="G51" s="79"/>
      <c r="H51" s="54"/>
      <c r="I51" s="93">
        <f t="shared" si="0"/>
        <v>0</v>
      </c>
      <c r="J51" s="93">
        <f t="shared" si="1"/>
        <v>0</v>
      </c>
      <c r="K51" s="93">
        <f t="shared" si="2"/>
        <v>0</v>
      </c>
    </row>
    <row r="52" spans="1:11" s="58" customFormat="1">
      <c r="A52" s="52">
        <v>49</v>
      </c>
      <c r="B52" s="147" t="s">
        <v>195</v>
      </c>
      <c r="C52" s="131" t="s">
        <v>20</v>
      </c>
      <c r="D52" s="141">
        <v>200</v>
      </c>
      <c r="E52" s="60"/>
      <c r="F52" s="60"/>
      <c r="G52" s="79"/>
      <c r="H52" s="54"/>
      <c r="I52" s="93">
        <f t="shared" si="0"/>
        <v>0</v>
      </c>
      <c r="J52" s="93">
        <f t="shared" si="1"/>
        <v>0</v>
      </c>
      <c r="K52" s="93">
        <f t="shared" ref="K52" si="26">J52*H52+J52</f>
        <v>0</v>
      </c>
    </row>
    <row r="53" spans="1:11" s="58" customFormat="1">
      <c r="A53" s="56">
        <v>50</v>
      </c>
      <c r="B53" s="139" t="s">
        <v>37</v>
      </c>
      <c r="C53" s="126" t="s">
        <v>20</v>
      </c>
      <c r="D53" s="140">
        <v>20</v>
      </c>
      <c r="E53" s="60"/>
      <c r="F53" s="60"/>
      <c r="G53" s="79"/>
      <c r="H53" s="54"/>
      <c r="I53" s="93">
        <f t="shared" si="0"/>
        <v>0</v>
      </c>
      <c r="J53" s="93">
        <f t="shared" si="1"/>
        <v>0</v>
      </c>
      <c r="K53" s="93">
        <f t="shared" si="2"/>
        <v>0</v>
      </c>
    </row>
    <row r="54" spans="1:11" s="58" customFormat="1">
      <c r="A54" s="52">
        <v>51</v>
      </c>
      <c r="B54" s="137" t="s">
        <v>196</v>
      </c>
      <c r="C54" s="131" t="s">
        <v>10</v>
      </c>
      <c r="D54" s="141">
        <v>50</v>
      </c>
      <c r="E54" s="60"/>
      <c r="F54" s="60"/>
      <c r="G54" s="79"/>
      <c r="H54" s="54"/>
      <c r="I54" s="93">
        <f t="shared" si="0"/>
        <v>0</v>
      </c>
      <c r="J54" s="93">
        <f t="shared" si="1"/>
        <v>0</v>
      </c>
      <c r="K54" s="93">
        <f t="shared" ref="K54" si="27">J54*H54+J54</f>
        <v>0</v>
      </c>
    </row>
    <row r="55" spans="1:11" s="58" customFormat="1">
      <c r="A55" s="56">
        <v>52</v>
      </c>
      <c r="B55" s="142" t="s">
        <v>197</v>
      </c>
      <c r="C55" s="126" t="s">
        <v>20</v>
      </c>
      <c r="D55" s="140">
        <v>500</v>
      </c>
      <c r="E55" s="60" t="s">
        <v>21</v>
      </c>
      <c r="F55" s="60"/>
      <c r="G55" s="79"/>
      <c r="H55" s="54"/>
      <c r="I55" s="93">
        <f t="shared" si="0"/>
        <v>0</v>
      </c>
      <c r="J55" s="93">
        <f t="shared" si="1"/>
        <v>0</v>
      </c>
      <c r="K55" s="93">
        <f t="shared" si="2"/>
        <v>0</v>
      </c>
    </row>
    <row r="56" spans="1:11" s="58" customFormat="1">
      <c r="A56" s="52">
        <v>53</v>
      </c>
      <c r="B56" s="137" t="s">
        <v>198</v>
      </c>
      <c r="C56" s="131" t="s">
        <v>10</v>
      </c>
      <c r="D56" s="141">
        <v>200</v>
      </c>
      <c r="E56" s="60"/>
      <c r="F56" s="60"/>
      <c r="G56" s="79"/>
      <c r="H56" s="54"/>
      <c r="I56" s="93">
        <f t="shared" si="0"/>
        <v>0</v>
      </c>
      <c r="J56" s="93">
        <f t="shared" si="1"/>
        <v>0</v>
      </c>
      <c r="K56" s="93">
        <f t="shared" ref="K56" si="28">J56*H56+J56</f>
        <v>0</v>
      </c>
    </row>
    <row r="57" spans="1:11" s="58" customFormat="1">
      <c r="A57" s="56">
        <v>54</v>
      </c>
      <c r="B57" s="142" t="s">
        <v>199</v>
      </c>
      <c r="C57" s="126" t="s">
        <v>20</v>
      </c>
      <c r="D57" s="140">
        <v>20</v>
      </c>
      <c r="E57" s="60"/>
      <c r="F57" s="60"/>
      <c r="G57" s="79"/>
      <c r="H57" s="54"/>
      <c r="I57" s="93">
        <f t="shared" si="0"/>
        <v>0</v>
      </c>
      <c r="J57" s="93">
        <f t="shared" si="1"/>
        <v>0</v>
      </c>
      <c r="K57" s="93">
        <f t="shared" si="2"/>
        <v>0</v>
      </c>
    </row>
    <row r="58" spans="1:11" s="58" customFormat="1">
      <c r="A58" s="52">
        <v>55</v>
      </c>
      <c r="B58" s="137" t="s">
        <v>200</v>
      </c>
      <c r="C58" s="131" t="s">
        <v>20</v>
      </c>
      <c r="D58" s="138">
        <v>5000</v>
      </c>
      <c r="E58" s="60"/>
      <c r="F58" s="60"/>
      <c r="G58" s="79"/>
      <c r="H58" s="54"/>
      <c r="I58" s="93">
        <f t="shared" si="0"/>
        <v>0</v>
      </c>
      <c r="J58" s="93">
        <f t="shared" si="1"/>
        <v>0</v>
      </c>
      <c r="K58" s="93">
        <f t="shared" ref="K58" si="29">J58*H58+J58</f>
        <v>0</v>
      </c>
    </row>
    <row r="59" spans="1:11" s="58" customFormat="1">
      <c r="A59" s="56">
        <v>56</v>
      </c>
      <c r="B59" s="142" t="s">
        <v>201</v>
      </c>
      <c r="C59" s="126" t="s">
        <v>20</v>
      </c>
      <c r="D59" s="140">
        <v>50</v>
      </c>
      <c r="E59" s="60"/>
      <c r="F59" s="60"/>
      <c r="G59" s="79"/>
      <c r="H59" s="54"/>
      <c r="I59" s="93">
        <f t="shared" si="0"/>
        <v>0</v>
      </c>
      <c r="J59" s="93">
        <f t="shared" si="1"/>
        <v>0</v>
      </c>
      <c r="K59" s="93">
        <f t="shared" si="2"/>
        <v>0</v>
      </c>
    </row>
    <row r="60" spans="1:11" s="58" customFormat="1">
      <c r="A60" s="52">
        <v>57</v>
      </c>
      <c r="B60" s="148" t="s">
        <v>202</v>
      </c>
      <c r="C60" s="141" t="s">
        <v>20</v>
      </c>
      <c r="D60" s="141">
        <v>30</v>
      </c>
      <c r="E60" s="60"/>
      <c r="F60" s="60"/>
      <c r="G60" s="79"/>
      <c r="H60" s="54"/>
      <c r="I60" s="93">
        <f t="shared" si="0"/>
        <v>0</v>
      </c>
      <c r="J60" s="93">
        <f t="shared" si="1"/>
        <v>0</v>
      </c>
      <c r="K60" s="93">
        <f t="shared" ref="K60" si="30">J60*H60+J60</f>
        <v>0</v>
      </c>
    </row>
    <row r="61" spans="1:11" s="58" customFormat="1">
      <c r="A61" s="56">
        <v>58</v>
      </c>
      <c r="B61" s="149" t="s">
        <v>203</v>
      </c>
      <c r="C61" s="140" t="s">
        <v>20</v>
      </c>
      <c r="D61" s="140">
        <v>450</v>
      </c>
      <c r="E61" s="60"/>
      <c r="F61" s="60"/>
      <c r="G61" s="79"/>
      <c r="H61" s="54"/>
      <c r="I61" s="93">
        <f t="shared" si="0"/>
        <v>0</v>
      </c>
      <c r="J61" s="93">
        <f t="shared" si="1"/>
        <v>0</v>
      </c>
      <c r="K61" s="93">
        <f t="shared" si="2"/>
        <v>0</v>
      </c>
    </row>
    <row r="62" spans="1:11" s="58" customFormat="1">
      <c r="A62" s="52">
        <v>59</v>
      </c>
      <c r="B62" s="147" t="s">
        <v>204</v>
      </c>
      <c r="C62" s="131" t="s">
        <v>20</v>
      </c>
      <c r="D62" s="141">
        <v>150</v>
      </c>
      <c r="E62" s="53"/>
      <c r="F62" s="53"/>
      <c r="G62" s="79"/>
      <c r="H62" s="54"/>
      <c r="I62" s="93">
        <f t="shared" si="0"/>
        <v>0</v>
      </c>
      <c r="J62" s="93">
        <f t="shared" si="1"/>
        <v>0</v>
      </c>
      <c r="K62" s="93">
        <f t="shared" ref="K62" si="31">J62*H62+J62</f>
        <v>0</v>
      </c>
    </row>
    <row r="63" spans="1:11" s="58" customFormat="1">
      <c r="A63" s="56">
        <v>60</v>
      </c>
      <c r="B63" s="139" t="s">
        <v>205</v>
      </c>
      <c r="C63" s="126" t="s">
        <v>20</v>
      </c>
      <c r="D63" s="140">
        <v>850</v>
      </c>
      <c r="E63" s="53"/>
      <c r="F63" s="53"/>
      <c r="G63" s="79"/>
      <c r="H63" s="54"/>
      <c r="I63" s="93">
        <f t="shared" si="0"/>
        <v>0</v>
      </c>
      <c r="J63" s="93">
        <f t="shared" si="1"/>
        <v>0</v>
      </c>
      <c r="K63" s="93">
        <f t="shared" si="2"/>
        <v>0</v>
      </c>
    </row>
    <row r="64" spans="1:11" s="58" customFormat="1">
      <c r="A64" s="52">
        <v>61</v>
      </c>
      <c r="B64" s="147" t="s">
        <v>206</v>
      </c>
      <c r="C64" s="131" t="s">
        <v>20</v>
      </c>
      <c r="D64" s="141">
        <v>300</v>
      </c>
      <c r="E64" s="53"/>
      <c r="F64" s="53"/>
      <c r="G64" s="79"/>
      <c r="H64" s="54"/>
      <c r="I64" s="93">
        <f t="shared" si="0"/>
        <v>0</v>
      </c>
      <c r="J64" s="93">
        <f t="shared" si="1"/>
        <v>0</v>
      </c>
      <c r="K64" s="93">
        <f t="shared" ref="K64" si="32">J64*H64+J64</f>
        <v>0</v>
      </c>
    </row>
    <row r="65" spans="1:11" s="58" customFormat="1">
      <c r="A65" s="56">
        <v>62</v>
      </c>
      <c r="B65" s="139" t="s">
        <v>207</v>
      </c>
      <c r="C65" s="126" t="s">
        <v>20</v>
      </c>
      <c r="D65" s="140">
        <v>150</v>
      </c>
      <c r="E65" s="53"/>
      <c r="F65" s="53"/>
      <c r="G65" s="79"/>
      <c r="H65" s="54"/>
      <c r="I65" s="93">
        <f t="shared" ref="I65:I114" si="33">G65*H65+G65</f>
        <v>0</v>
      </c>
      <c r="J65" s="93">
        <f t="shared" ref="J65:J114" si="34">D65*G65</f>
        <v>0</v>
      </c>
      <c r="K65" s="93">
        <f t="shared" ref="K65" si="35">J65*H65+J65</f>
        <v>0</v>
      </c>
    </row>
    <row r="66" spans="1:11" s="58" customFormat="1">
      <c r="A66" s="52">
        <v>63</v>
      </c>
      <c r="B66" s="147" t="s">
        <v>22</v>
      </c>
      <c r="C66" s="131" t="s">
        <v>20</v>
      </c>
      <c r="D66" s="141">
        <v>300</v>
      </c>
      <c r="E66" s="53"/>
      <c r="F66" s="53"/>
      <c r="G66" s="79"/>
      <c r="H66" s="54"/>
      <c r="I66" s="93">
        <f t="shared" si="33"/>
        <v>0</v>
      </c>
      <c r="J66" s="93">
        <f t="shared" si="34"/>
        <v>0</v>
      </c>
      <c r="K66" s="93">
        <f t="shared" ref="K66:K113" si="36">D66*I66</f>
        <v>0</v>
      </c>
    </row>
    <row r="67" spans="1:11" s="58" customFormat="1">
      <c r="A67" s="56">
        <v>64</v>
      </c>
      <c r="B67" s="142" t="s">
        <v>208</v>
      </c>
      <c r="C67" s="126" t="s">
        <v>20</v>
      </c>
      <c r="D67" s="140">
        <v>30</v>
      </c>
      <c r="E67" s="53"/>
      <c r="F67" s="53"/>
      <c r="G67" s="79"/>
      <c r="H67" s="54"/>
      <c r="I67" s="93">
        <f t="shared" si="33"/>
        <v>0</v>
      </c>
      <c r="J67" s="93">
        <f t="shared" si="34"/>
        <v>0</v>
      </c>
      <c r="K67" s="93">
        <f t="shared" ref="K67" si="37">J67*H67+J67</f>
        <v>0</v>
      </c>
    </row>
    <row r="68" spans="1:11" s="58" customFormat="1">
      <c r="A68" s="52">
        <v>65</v>
      </c>
      <c r="B68" s="137" t="s">
        <v>209</v>
      </c>
      <c r="C68" s="131" t="s">
        <v>20</v>
      </c>
      <c r="D68" s="141">
        <v>100</v>
      </c>
      <c r="E68" s="60"/>
      <c r="F68" s="53"/>
      <c r="G68" s="79"/>
      <c r="H68" s="54"/>
      <c r="I68" s="93">
        <f t="shared" si="33"/>
        <v>0</v>
      </c>
      <c r="J68" s="93">
        <f t="shared" si="34"/>
        <v>0</v>
      </c>
      <c r="K68" s="93">
        <f t="shared" si="36"/>
        <v>0</v>
      </c>
    </row>
    <row r="69" spans="1:11" s="58" customFormat="1">
      <c r="A69" s="56">
        <v>66</v>
      </c>
      <c r="B69" s="139" t="s">
        <v>210</v>
      </c>
      <c r="C69" s="126" t="s">
        <v>10</v>
      </c>
      <c r="D69" s="140">
        <v>1</v>
      </c>
      <c r="E69" s="60"/>
      <c r="F69" s="53"/>
      <c r="G69" s="79"/>
      <c r="H69" s="54"/>
      <c r="I69" s="93">
        <f t="shared" si="33"/>
        <v>0</v>
      </c>
      <c r="J69" s="93">
        <f t="shared" si="34"/>
        <v>0</v>
      </c>
      <c r="K69" s="93">
        <f t="shared" ref="K69" si="38">J69*H69+J69</f>
        <v>0</v>
      </c>
    </row>
    <row r="70" spans="1:11" s="58" customFormat="1">
      <c r="A70" s="52">
        <v>67</v>
      </c>
      <c r="B70" s="147" t="s">
        <v>211</v>
      </c>
      <c r="C70" s="131" t="s">
        <v>10</v>
      </c>
      <c r="D70" s="141">
        <v>1</v>
      </c>
      <c r="E70" s="60"/>
      <c r="F70" s="53"/>
      <c r="G70" s="79"/>
      <c r="H70" s="54"/>
      <c r="I70" s="93">
        <f t="shared" si="33"/>
        <v>0</v>
      </c>
      <c r="J70" s="93">
        <f t="shared" si="34"/>
        <v>0</v>
      </c>
      <c r="K70" s="93">
        <f t="shared" si="36"/>
        <v>0</v>
      </c>
    </row>
    <row r="71" spans="1:11" s="58" customFormat="1">
      <c r="A71" s="56">
        <v>68</v>
      </c>
      <c r="B71" s="139" t="s">
        <v>212</v>
      </c>
      <c r="C71" s="126" t="s">
        <v>10</v>
      </c>
      <c r="D71" s="140">
        <v>4</v>
      </c>
      <c r="E71" s="60"/>
      <c r="F71" s="53"/>
      <c r="G71" s="79"/>
      <c r="H71" s="54"/>
      <c r="I71" s="93">
        <f t="shared" si="33"/>
        <v>0</v>
      </c>
      <c r="J71" s="93">
        <f t="shared" si="34"/>
        <v>0</v>
      </c>
      <c r="K71" s="93">
        <f t="shared" ref="K71" si="39">J71*H71+J71</f>
        <v>0</v>
      </c>
    </row>
    <row r="72" spans="1:11" s="58" customFormat="1">
      <c r="A72" s="52">
        <v>69</v>
      </c>
      <c r="B72" s="147" t="s">
        <v>213</v>
      </c>
      <c r="C72" s="131" t="s">
        <v>10</v>
      </c>
      <c r="D72" s="141">
        <v>2</v>
      </c>
      <c r="E72" s="60"/>
      <c r="F72" s="53"/>
      <c r="G72" s="79"/>
      <c r="H72" s="54"/>
      <c r="I72" s="93">
        <f t="shared" si="33"/>
        <v>0</v>
      </c>
      <c r="J72" s="93">
        <f t="shared" si="34"/>
        <v>0</v>
      </c>
      <c r="K72" s="93">
        <f t="shared" si="36"/>
        <v>0</v>
      </c>
    </row>
    <row r="73" spans="1:11" s="58" customFormat="1">
      <c r="A73" s="56">
        <v>70</v>
      </c>
      <c r="B73" s="139" t="s">
        <v>214</v>
      </c>
      <c r="C73" s="126" t="s">
        <v>10</v>
      </c>
      <c r="D73" s="140">
        <v>2</v>
      </c>
      <c r="E73" s="60"/>
      <c r="F73" s="53"/>
      <c r="G73" s="79"/>
      <c r="H73" s="54"/>
      <c r="I73" s="93">
        <f t="shared" si="33"/>
        <v>0</v>
      </c>
      <c r="J73" s="93">
        <f t="shared" si="34"/>
        <v>0</v>
      </c>
      <c r="K73" s="93">
        <f t="shared" ref="K73" si="40">J73*H73+J73</f>
        <v>0</v>
      </c>
    </row>
    <row r="74" spans="1:11" s="58" customFormat="1">
      <c r="A74" s="52">
        <v>71</v>
      </c>
      <c r="B74" s="147" t="s">
        <v>215</v>
      </c>
      <c r="C74" s="131" t="s">
        <v>10</v>
      </c>
      <c r="D74" s="141">
        <v>500</v>
      </c>
      <c r="E74" s="60" t="s">
        <v>21</v>
      </c>
      <c r="F74" s="53"/>
      <c r="G74" s="79"/>
      <c r="H74" s="54"/>
      <c r="I74" s="93">
        <f t="shared" si="33"/>
        <v>0</v>
      </c>
      <c r="J74" s="93">
        <f t="shared" si="34"/>
        <v>0</v>
      </c>
      <c r="K74" s="93">
        <f t="shared" si="36"/>
        <v>0</v>
      </c>
    </row>
    <row r="75" spans="1:11" s="58" customFormat="1" ht="25.5">
      <c r="A75" s="56">
        <v>72</v>
      </c>
      <c r="B75" s="139" t="s">
        <v>216</v>
      </c>
      <c r="C75" s="126" t="s">
        <v>10</v>
      </c>
      <c r="D75" s="140">
        <v>300</v>
      </c>
      <c r="E75" s="60"/>
      <c r="F75" s="53"/>
      <c r="G75" s="79"/>
      <c r="H75" s="54"/>
      <c r="I75" s="93">
        <f t="shared" si="33"/>
        <v>0</v>
      </c>
      <c r="J75" s="93">
        <f t="shared" si="34"/>
        <v>0</v>
      </c>
      <c r="K75" s="93">
        <f t="shared" ref="K75" si="41">J75*H75+J75</f>
        <v>0</v>
      </c>
    </row>
    <row r="76" spans="1:11" s="58" customFormat="1">
      <c r="A76" s="52">
        <v>73</v>
      </c>
      <c r="B76" s="147" t="s">
        <v>217</v>
      </c>
      <c r="C76" s="131" t="s">
        <v>10</v>
      </c>
      <c r="D76" s="141">
        <v>200</v>
      </c>
      <c r="E76" s="60"/>
      <c r="F76" s="53"/>
      <c r="G76" s="79"/>
      <c r="H76" s="54"/>
      <c r="I76" s="93">
        <f t="shared" si="33"/>
        <v>0</v>
      </c>
      <c r="J76" s="93">
        <f t="shared" si="34"/>
        <v>0</v>
      </c>
      <c r="K76" s="93">
        <f t="shared" ref="K76" si="42">J76*H76+J76</f>
        <v>0</v>
      </c>
    </row>
    <row r="77" spans="1:11" s="58" customFormat="1" ht="25.5">
      <c r="A77" s="56">
        <v>74</v>
      </c>
      <c r="B77" s="139" t="s">
        <v>218</v>
      </c>
      <c r="C77" s="126" t="s">
        <v>10</v>
      </c>
      <c r="D77" s="140">
        <v>300</v>
      </c>
      <c r="E77" s="60"/>
      <c r="F77" s="53"/>
      <c r="G77" s="79"/>
      <c r="H77" s="54"/>
      <c r="I77" s="93">
        <f t="shared" si="33"/>
        <v>0</v>
      </c>
      <c r="J77" s="93">
        <f t="shared" si="34"/>
        <v>0</v>
      </c>
      <c r="K77" s="93">
        <f t="shared" si="36"/>
        <v>0</v>
      </c>
    </row>
    <row r="78" spans="1:11" s="58" customFormat="1" ht="51">
      <c r="A78" s="52">
        <v>75</v>
      </c>
      <c r="B78" s="147" t="s">
        <v>219</v>
      </c>
      <c r="C78" s="131" t="s">
        <v>20</v>
      </c>
      <c r="D78" s="141">
        <v>20</v>
      </c>
      <c r="E78" s="60"/>
      <c r="F78" s="53"/>
      <c r="G78" s="79"/>
      <c r="H78" s="54"/>
      <c r="I78" s="93">
        <f t="shared" si="33"/>
        <v>0</v>
      </c>
      <c r="J78" s="93">
        <f t="shared" si="34"/>
        <v>0</v>
      </c>
      <c r="K78" s="93">
        <f t="shared" ref="K78" si="43">J78*H78+J78</f>
        <v>0</v>
      </c>
    </row>
    <row r="79" spans="1:11" s="58" customFormat="1" ht="51">
      <c r="A79" s="56">
        <v>76</v>
      </c>
      <c r="B79" s="139" t="s">
        <v>220</v>
      </c>
      <c r="C79" s="126" t="s">
        <v>20</v>
      </c>
      <c r="D79" s="140">
        <v>20</v>
      </c>
      <c r="E79" s="60"/>
      <c r="F79" s="53"/>
      <c r="G79" s="79"/>
      <c r="H79" s="54"/>
      <c r="I79" s="93">
        <f t="shared" si="33"/>
        <v>0</v>
      </c>
      <c r="J79" s="93">
        <f t="shared" si="34"/>
        <v>0</v>
      </c>
      <c r="K79" s="93">
        <f t="shared" si="36"/>
        <v>0</v>
      </c>
    </row>
    <row r="80" spans="1:11" s="58" customFormat="1" ht="51">
      <c r="A80" s="52">
        <v>77</v>
      </c>
      <c r="B80" s="147" t="s">
        <v>221</v>
      </c>
      <c r="C80" s="131" t="s">
        <v>20</v>
      </c>
      <c r="D80" s="141">
        <v>20</v>
      </c>
      <c r="E80" s="60"/>
      <c r="F80" s="53"/>
      <c r="G80" s="79"/>
      <c r="H80" s="54"/>
      <c r="I80" s="93">
        <f t="shared" si="33"/>
        <v>0</v>
      </c>
      <c r="J80" s="93">
        <f t="shared" si="34"/>
        <v>0</v>
      </c>
      <c r="K80" s="93">
        <f t="shared" ref="K80" si="44">J80*H80+J80</f>
        <v>0</v>
      </c>
    </row>
    <row r="81" spans="1:11" s="58" customFormat="1" ht="51">
      <c r="A81" s="56">
        <v>78</v>
      </c>
      <c r="B81" s="139" t="s">
        <v>222</v>
      </c>
      <c r="C81" s="126" t="s">
        <v>20</v>
      </c>
      <c r="D81" s="140">
        <v>20</v>
      </c>
      <c r="E81" s="60"/>
      <c r="F81" s="53"/>
      <c r="G81" s="79"/>
      <c r="H81" s="54"/>
      <c r="I81" s="93">
        <f t="shared" si="33"/>
        <v>0</v>
      </c>
      <c r="J81" s="93">
        <f t="shared" si="34"/>
        <v>0</v>
      </c>
      <c r="K81" s="93">
        <f t="shared" si="36"/>
        <v>0</v>
      </c>
    </row>
    <row r="82" spans="1:11" s="58" customFormat="1" ht="51">
      <c r="A82" s="52">
        <v>79</v>
      </c>
      <c r="B82" s="147" t="s">
        <v>223</v>
      </c>
      <c r="C82" s="131" t="s">
        <v>20</v>
      </c>
      <c r="D82" s="141">
        <v>20</v>
      </c>
      <c r="E82" s="60" t="s">
        <v>21</v>
      </c>
      <c r="F82" s="53"/>
      <c r="G82" s="79"/>
      <c r="H82" s="54"/>
      <c r="I82" s="93">
        <f t="shared" si="33"/>
        <v>0</v>
      </c>
      <c r="J82" s="93">
        <f t="shared" si="34"/>
        <v>0</v>
      </c>
      <c r="K82" s="93">
        <f t="shared" ref="K82" si="45">J82*H82+J82</f>
        <v>0</v>
      </c>
    </row>
    <row r="83" spans="1:11" s="58" customFormat="1" ht="63.75">
      <c r="A83" s="56">
        <v>80</v>
      </c>
      <c r="B83" s="139" t="s">
        <v>224</v>
      </c>
      <c r="C83" s="126" t="s">
        <v>20</v>
      </c>
      <c r="D83" s="140">
        <v>30</v>
      </c>
      <c r="E83" s="60"/>
      <c r="F83" s="53"/>
      <c r="G83" s="79"/>
      <c r="H83" s="54"/>
      <c r="I83" s="93">
        <f t="shared" si="33"/>
        <v>0</v>
      </c>
      <c r="J83" s="93">
        <f t="shared" si="34"/>
        <v>0</v>
      </c>
      <c r="K83" s="93">
        <f t="shared" si="36"/>
        <v>0</v>
      </c>
    </row>
    <row r="84" spans="1:11" s="58" customFormat="1" ht="63.75">
      <c r="A84" s="52">
        <v>81</v>
      </c>
      <c r="B84" s="147" t="s">
        <v>225</v>
      </c>
      <c r="C84" s="131" t="s">
        <v>20</v>
      </c>
      <c r="D84" s="141">
        <v>30</v>
      </c>
      <c r="E84" s="60"/>
      <c r="F84" s="53"/>
      <c r="G84" s="79"/>
      <c r="H84" s="54"/>
      <c r="I84" s="93">
        <f t="shared" si="33"/>
        <v>0</v>
      </c>
      <c r="J84" s="93">
        <f t="shared" si="34"/>
        <v>0</v>
      </c>
      <c r="K84" s="93">
        <f t="shared" ref="K84" si="46">J84*H84+J84</f>
        <v>0</v>
      </c>
    </row>
    <row r="85" spans="1:11" s="58" customFormat="1" ht="63.75">
      <c r="A85" s="56">
        <v>82</v>
      </c>
      <c r="B85" s="139" t="s">
        <v>226</v>
      </c>
      <c r="C85" s="126" t="s">
        <v>20</v>
      </c>
      <c r="D85" s="140">
        <v>30</v>
      </c>
      <c r="E85" s="60"/>
      <c r="F85" s="53"/>
      <c r="G85" s="79"/>
      <c r="H85" s="54"/>
      <c r="I85" s="93">
        <f t="shared" si="33"/>
        <v>0</v>
      </c>
      <c r="J85" s="93">
        <f t="shared" si="34"/>
        <v>0</v>
      </c>
      <c r="K85" s="93">
        <f t="shared" si="36"/>
        <v>0</v>
      </c>
    </row>
    <row r="86" spans="1:11" s="58" customFormat="1" ht="63.75">
      <c r="A86" s="52">
        <v>83</v>
      </c>
      <c r="B86" s="147" t="s">
        <v>227</v>
      </c>
      <c r="C86" s="131" t="s">
        <v>20</v>
      </c>
      <c r="D86" s="141">
        <v>30</v>
      </c>
      <c r="E86" s="60"/>
      <c r="F86" s="53"/>
      <c r="G86" s="79"/>
      <c r="H86" s="54"/>
      <c r="I86" s="93">
        <f t="shared" si="33"/>
        <v>0</v>
      </c>
      <c r="J86" s="93">
        <f t="shared" si="34"/>
        <v>0</v>
      </c>
      <c r="K86" s="93">
        <f t="shared" ref="K86" si="47">J86*H86+J86</f>
        <v>0</v>
      </c>
    </row>
    <row r="87" spans="1:11" s="58" customFormat="1" ht="63.75">
      <c r="A87" s="56">
        <v>84</v>
      </c>
      <c r="B87" s="139" t="s">
        <v>228</v>
      </c>
      <c r="C87" s="126" t="s">
        <v>20</v>
      </c>
      <c r="D87" s="140">
        <v>30</v>
      </c>
      <c r="E87" s="60"/>
      <c r="F87" s="53"/>
      <c r="G87" s="79"/>
      <c r="H87" s="54"/>
      <c r="I87" s="93">
        <f t="shared" si="33"/>
        <v>0</v>
      </c>
      <c r="J87" s="93">
        <f t="shared" si="34"/>
        <v>0</v>
      </c>
      <c r="K87" s="93">
        <f t="shared" si="36"/>
        <v>0</v>
      </c>
    </row>
    <row r="88" spans="1:11" s="58" customFormat="1" ht="63.75">
      <c r="A88" s="52">
        <v>85</v>
      </c>
      <c r="B88" s="147" t="s">
        <v>229</v>
      </c>
      <c r="C88" s="131" t="s">
        <v>20</v>
      </c>
      <c r="D88" s="141">
        <v>50</v>
      </c>
      <c r="E88" s="60"/>
      <c r="F88" s="53"/>
      <c r="G88" s="79"/>
      <c r="H88" s="54"/>
      <c r="I88" s="93">
        <f t="shared" si="33"/>
        <v>0</v>
      </c>
      <c r="J88" s="93">
        <f t="shared" si="34"/>
        <v>0</v>
      </c>
      <c r="K88" s="93">
        <f t="shared" ref="K88" si="48">J88*H88+J88</f>
        <v>0</v>
      </c>
    </row>
    <row r="89" spans="1:11" s="58" customFormat="1" ht="63.75">
      <c r="A89" s="56">
        <v>86</v>
      </c>
      <c r="B89" s="139" t="s">
        <v>230</v>
      </c>
      <c r="C89" s="126" t="s">
        <v>20</v>
      </c>
      <c r="D89" s="140">
        <v>100</v>
      </c>
      <c r="E89" s="60"/>
      <c r="F89" s="53"/>
      <c r="G89" s="79"/>
      <c r="H89" s="54"/>
      <c r="I89" s="93">
        <f t="shared" si="33"/>
        <v>0</v>
      </c>
      <c r="J89" s="93">
        <f t="shared" si="34"/>
        <v>0</v>
      </c>
      <c r="K89" s="93">
        <f t="shared" si="36"/>
        <v>0</v>
      </c>
    </row>
    <row r="90" spans="1:11" s="58" customFormat="1" ht="63.75">
      <c r="A90" s="52">
        <v>87</v>
      </c>
      <c r="B90" s="147" t="s">
        <v>231</v>
      </c>
      <c r="C90" s="131" t="s">
        <v>20</v>
      </c>
      <c r="D90" s="141">
        <v>100</v>
      </c>
      <c r="E90" s="60" t="s">
        <v>21</v>
      </c>
      <c r="F90" s="53"/>
      <c r="G90" s="79"/>
      <c r="H90" s="54"/>
      <c r="I90" s="93">
        <f t="shared" si="33"/>
        <v>0</v>
      </c>
      <c r="J90" s="93">
        <f t="shared" si="34"/>
        <v>0</v>
      </c>
      <c r="K90" s="93">
        <f t="shared" ref="K90" si="49">J90*H90+J90</f>
        <v>0</v>
      </c>
    </row>
    <row r="91" spans="1:11" s="58" customFormat="1" ht="63.75">
      <c r="A91" s="56">
        <v>88</v>
      </c>
      <c r="B91" s="139" t="s">
        <v>232</v>
      </c>
      <c r="C91" s="126" t="s">
        <v>20</v>
      </c>
      <c r="D91" s="140">
        <v>50</v>
      </c>
      <c r="E91" s="60"/>
      <c r="F91" s="53"/>
      <c r="G91" s="79"/>
      <c r="H91" s="54"/>
      <c r="I91" s="93">
        <f t="shared" si="33"/>
        <v>0</v>
      </c>
      <c r="J91" s="93">
        <f t="shared" si="34"/>
        <v>0</v>
      </c>
      <c r="K91" s="93">
        <f t="shared" si="36"/>
        <v>0</v>
      </c>
    </row>
    <row r="92" spans="1:11" s="58" customFormat="1" ht="63.75">
      <c r="A92" s="52">
        <v>89</v>
      </c>
      <c r="B92" s="147" t="s">
        <v>233</v>
      </c>
      <c r="C92" s="131" t="s">
        <v>20</v>
      </c>
      <c r="D92" s="141">
        <v>30</v>
      </c>
      <c r="E92" s="53"/>
      <c r="F92" s="53"/>
      <c r="G92" s="79"/>
      <c r="H92" s="54"/>
      <c r="I92" s="93">
        <f t="shared" si="33"/>
        <v>0</v>
      </c>
      <c r="J92" s="93">
        <f t="shared" si="34"/>
        <v>0</v>
      </c>
      <c r="K92" s="93">
        <f t="shared" ref="K92" si="50">J92*H92+J92</f>
        <v>0</v>
      </c>
    </row>
    <row r="93" spans="1:11" s="58" customFormat="1" ht="63.75">
      <c r="A93" s="56">
        <v>90</v>
      </c>
      <c r="B93" s="139" t="s">
        <v>234</v>
      </c>
      <c r="C93" s="126" t="s">
        <v>20</v>
      </c>
      <c r="D93" s="140">
        <v>20</v>
      </c>
      <c r="E93" s="53"/>
      <c r="F93" s="53"/>
      <c r="G93" s="79"/>
      <c r="H93" s="54"/>
      <c r="I93" s="93">
        <f t="shared" si="33"/>
        <v>0</v>
      </c>
      <c r="J93" s="93">
        <f t="shared" si="34"/>
        <v>0</v>
      </c>
      <c r="K93" s="93">
        <f t="shared" si="36"/>
        <v>0</v>
      </c>
    </row>
    <row r="94" spans="1:11" s="58" customFormat="1" ht="25.5">
      <c r="A94" s="52">
        <v>91</v>
      </c>
      <c r="B94" s="143" t="s">
        <v>235</v>
      </c>
      <c r="C94" s="131" t="s">
        <v>20</v>
      </c>
      <c r="D94" s="141">
        <v>15</v>
      </c>
      <c r="E94" s="53"/>
      <c r="F94" s="53"/>
      <c r="G94" s="79"/>
      <c r="H94" s="54"/>
      <c r="I94" s="93">
        <f t="shared" si="33"/>
        <v>0</v>
      </c>
      <c r="J94" s="93">
        <f t="shared" si="34"/>
        <v>0</v>
      </c>
      <c r="K94" s="93">
        <f t="shared" ref="K94" si="51">J94*H94+J94</f>
        <v>0</v>
      </c>
    </row>
    <row r="95" spans="1:11" s="58" customFormat="1" ht="25.5">
      <c r="A95" s="56">
        <v>92</v>
      </c>
      <c r="B95" s="145" t="s">
        <v>236</v>
      </c>
      <c r="C95" s="126" t="s">
        <v>20</v>
      </c>
      <c r="D95" s="140">
        <v>25</v>
      </c>
      <c r="E95" s="53"/>
      <c r="F95" s="53"/>
      <c r="G95" s="79"/>
      <c r="H95" s="54"/>
      <c r="I95" s="93">
        <f t="shared" si="33"/>
        <v>0</v>
      </c>
      <c r="J95" s="93">
        <f t="shared" si="34"/>
        <v>0</v>
      </c>
      <c r="K95" s="93">
        <f t="shared" si="36"/>
        <v>0</v>
      </c>
    </row>
    <row r="96" spans="1:11" s="58" customFormat="1" ht="25.5">
      <c r="A96" s="52">
        <v>93</v>
      </c>
      <c r="B96" s="143" t="s">
        <v>237</v>
      </c>
      <c r="C96" s="131" t="s">
        <v>20</v>
      </c>
      <c r="D96" s="141">
        <v>25</v>
      </c>
      <c r="E96" s="53" t="s">
        <v>21</v>
      </c>
      <c r="F96" s="53"/>
      <c r="G96" s="79"/>
      <c r="H96" s="54"/>
      <c r="I96" s="93">
        <f t="shared" si="33"/>
        <v>0</v>
      </c>
      <c r="J96" s="93">
        <f t="shared" si="34"/>
        <v>0</v>
      </c>
      <c r="K96" s="93">
        <f t="shared" ref="K96" si="52">J96*H96+J96</f>
        <v>0</v>
      </c>
    </row>
    <row r="97" spans="1:11" s="58" customFormat="1" ht="38.25">
      <c r="A97" s="56">
        <v>94</v>
      </c>
      <c r="B97" s="145" t="s">
        <v>238</v>
      </c>
      <c r="C97" s="126" t="s">
        <v>20</v>
      </c>
      <c r="D97" s="140">
        <v>10</v>
      </c>
      <c r="E97" s="53"/>
      <c r="F97" s="53"/>
      <c r="G97" s="79"/>
      <c r="H97" s="54"/>
      <c r="I97" s="93">
        <f t="shared" si="33"/>
        <v>0</v>
      </c>
      <c r="J97" s="93">
        <f t="shared" si="34"/>
        <v>0</v>
      </c>
      <c r="K97" s="93">
        <f t="shared" si="36"/>
        <v>0</v>
      </c>
    </row>
    <row r="98" spans="1:11" s="58" customFormat="1" ht="25.5">
      <c r="A98" s="52">
        <v>95</v>
      </c>
      <c r="B98" s="143" t="s">
        <v>239</v>
      </c>
      <c r="C98" s="131" t="s">
        <v>20</v>
      </c>
      <c r="D98" s="141">
        <v>15</v>
      </c>
      <c r="E98" s="53"/>
      <c r="F98" s="53"/>
      <c r="G98" s="79"/>
      <c r="H98" s="54"/>
      <c r="I98" s="93">
        <f t="shared" si="33"/>
        <v>0</v>
      </c>
      <c r="J98" s="93">
        <f t="shared" si="34"/>
        <v>0</v>
      </c>
      <c r="K98" s="93">
        <f t="shared" ref="K98" si="53">J98*H98+J98</f>
        <v>0</v>
      </c>
    </row>
    <row r="99" spans="1:11" s="58" customFormat="1" ht="25.5">
      <c r="A99" s="56">
        <v>96</v>
      </c>
      <c r="B99" s="145" t="s">
        <v>240</v>
      </c>
      <c r="C99" s="126" t="s">
        <v>20</v>
      </c>
      <c r="D99" s="140">
        <v>15</v>
      </c>
      <c r="E99" s="53"/>
      <c r="F99" s="53"/>
      <c r="G99" s="79"/>
      <c r="H99" s="54"/>
      <c r="I99" s="93">
        <f t="shared" si="33"/>
        <v>0</v>
      </c>
      <c r="J99" s="93">
        <f t="shared" si="34"/>
        <v>0</v>
      </c>
      <c r="K99" s="93">
        <f t="shared" si="36"/>
        <v>0</v>
      </c>
    </row>
    <row r="100" spans="1:11" s="58" customFormat="1">
      <c r="A100" s="52">
        <v>97</v>
      </c>
      <c r="B100" s="143" t="s">
        <v>241</v>
      </c>
      <c r="C100" s="131" t="s">
        <v>20</v>
      </c>
      <c r="D100" s="141">
        <v>10</v>
      </c>
      <c r="E100" s="53"/>
      <c r="F100" s="53"/>
      <c r="G100" s="79"/>
      <c r="H100" s="54"/>
      <c r="I100" s="93">
        <f t="shared" si="33"/>
        <v>0</v>
      </c>
      <c r="J100" s="93">
        <f t="shared" si="34"/>
        <v>0</v>
      </c>
      <c r="K100" s="93">
        <f t="shared" si="36"/>
        <v>0</v>
      </c>
    </row>
    <row r="101" spans="1:11" s="58" customFormat="1">
      <c r="A101" s="56">
        <v>98</v>
      </c>
      <c r="B101" s="145" t="s">
        <v>242</v>
      </c>
      <c r="C101" s="126" t="s">
        <v>20</v>
      </c>
      <c r="D101" s="140">
        <v>10</v>
      </c>
      <c r="E101" s="53"/>
      <c r="F101" s="53"/>
      <c r="G101" s="79"/>
      <c r="H101" s="54"/>
      <c r="I101" s="93">
        <f t="shared" si="33"/>
        <v>0</v>
      </c>
      <c r="J101" s="93">
        <f t="shared" si="34"/>
        <v>0</v>
      </c>
      <c r="K101" s="93">
        <f t="shared" ref="K101" si="54">J101*H101+J101</f>
        <v>0</v>
      </c>
    </row>
    <row r="102" spans="1:11" s="58" customFormat="1">
      <c r="A102" s="52">
        <v>99</v>
      </c>
      <c r="B102" s="143" t="s">
        <v>243</v>
      </c>
      <c r="C102" s="131" t="s">
        <v>20</v>
      </c>
      <c r="D102" s="141">
        <v>10</v>
      </c>
      <c r="E102" s="53"/>
      <c r="F102" s="53"/>
      <c r="G102" s="79"/>
      <c r="H102" s="54"/>
      <c r="I102" s="93">
        <f t="shared" si="33"/>
        <v>0</v>
      </c>
      <c r="J102" s="93">
        <f t="shared" si="34"/>
        <v>0</v>
      </c>
      <c r="K102" s="93">
        <f t="shared" si="36"/>
        <v>0</v>
      </c>
    </row>
    <row r="103" spans="1:11" s="58" customFormat="1">
      <c r="A103" s="56">
        <v>100</v>
      </c>
      <c r="B103" s="139" t="s">
        <v>244</v>
      </c>
      <c r="C103" s="126" t="s">
        <v>20</v>
      </c>
      <c r="D103" s="140">
        <v>12</v>
      </c>
      <c r="E103" s="53"/>
      <c r="F103" s="53"/>
      <c r="G103" s="79"/>
      <c r="H103" s="54"/>
      <c r="I103" s="93">
        <f t="shared" si="33"/>
        <v>0</v>
      </c>
      <c r="J103" s="93">
        <f t="shared" si="34"/>
        <v>0</v>
      </c>
      <c r="K103" s="93">
        <f t="shared" ref="K103" si="55">J103*H103+J103</f>
        <v>0</v>
      </c>
    </row>
    <row r="104" spans="1:11" s="58" customFormat="1">
      <c r="A104" s="52">
        <v>101</v>
      </c>
      <c r="B104" s="147" t="s">
        <v>245</v>
      </c>
      <c r="C104" s="131" t="s">
        <v>20</v>
      </c>
      <c r="D104" s="141">
        <v>12</v>
      </c>
      <c r="E104" s="53"/>
      <c r="F104" s="53"/>
      <c r="G104" s="79"/>
      <c r="H104" s="54"/>
      <c r="I104" s="93">
        <f t="shared" si="33"/>
        <v>0</v>
      </c>
      <c r="J104" s="93">
        <f t="shared" si="34"/>
        <v>0</v>
      </c>
      <c r="K104" s="93">
        <f t="shared" ref="K104" si="56">J104*H104+J104</f>
        <v>0</v>
      </c>
    </row>
    <row r="105" spans="1:11" s="58" customFormat="1">
      <c r="A105" s="56">
        <v>102</v>
      </c>
      <c r="B105" s="139" t="s">
        <v>246</v>
      </c>
      <c r="C105" s="126" t="s">
        <v>20</v>
      </c>
      <c r="D105" s="140">
        <v>12</v>
      </c>
      <c r="E105" s="53"/>
      <c r="F105" s="53"/>
      <c r="G105" s="79"/>
      <c r="H105" s="54"/>
      <c r="I105" s="93">
        <f t="shared" si="33"/>
        <v>0</v>
      </c>
      <c r="J105" s="93">
        <f t="shared" si="34"/>
        <v>0</v>
      </c>
      <c r="K105" s="93">
        <f t="shared" si="36"/>
        <v>0</v>
      </c>
    </row>
    <row r="106" spans="1:11" s="58" customFormat="1">
      <c r="A106" s="52">
        <v>103</v>
      </c>
      <c r="B106" s="147" t="s">
        <v>247</v>
      </c>
      <c r="C106" s="131" t="s">
        <v>20</v>
      </c>
      <c r="D106" s="141">
        <v>30</v>
      </c>
      <c r="E106" s="53"/>
      <c r="F106" s="53"/>
      <c r="G106" s="79"/>
      <c r="H106" s="54"/>
      <c r="I106" s="93">
        <f t="shared" si="33"/>
        <v>0</v>
      </c>
      <c r="J106" s="93">
        <f t="shared" si="34"/>
        <v>0</v>
      </c>
      <c r="K106" s="93">
        <f t="shared" ref="K106" si="57">J106*H106+J106</f>
        <v>0</v>
      </c>
    </row>
    <row r="107" spans="1:11" s="58" customFormat="1">
      <c r="A107" s="56">
        <v>104</v>
      </c>
      <c r="B107" s="139" t="s">
        <v>248</v>
      </c>
      <c r="C107" s="126" t="s">
        <v>20</v>
      </c>
      <c r="D107" s="140">
        <v>50</v>
      </c>
      <c r="E107" s="53"/>
      <c r="F107" s="53"/>
      <c r="G107" s="79"/>
      <c r="H107" s="54"/>
      <c r="I107" s="93">
        <f t="shared" si="33"/>
        <v>0</v>
      </c>
      <c r="J107" s="93">
        <f t="shared" si="34"/>
        <v>0</v>
      </c>
      <c r="K107" s="93">
        <f t="shared" si="36"/>
        <v>0</v>
      </c>
    </row>
    <row r="108" spans="1:11" s="58" customFormat="1">
      <c r="A108" s="52">
        <v>105</v>
      </c>
      <c r="B108" s="147" t="s">
        <v>249</v>
      </c>
      <c r="C108" s="131" t="s">
        <v>20</v>
      </c>
      <c r="D108" s="141">
        <v>50</v>
      </c>
      <c r="E108" s="53"/>
      <c r="F108" s="53"/>
      <c r="G108" s="79"/>
      <c r="H108" s="54"/>
      <c r="I108" s="93">
        <f t="shared" si="33"/>
        <v>0</v>
      </c>
      <c r="J108" s="93">
        <f t="shared" si="34"/>
        <v>0</v>
      </c>
      <c r="K108" s="93">
        <f t="shared" ref="K108" si="58">J108*H108+J108</f>
        <v>0</v>
      </c>
    </row>
    <row r="109" spans="1:11" s="58" customFormat="1">
      <c r="A109" s="56">
        <v>106</v>
      </c>
      <c r="B109" s="139" t="s">
        <v>250</v>
      </c>
      <c r="C109" s="126" t="s">
        <v>20</v>
      </c>
      <c r="D109" s="140">
        <v>50</v>
      </c>
      <c r="E109" s="53" t="s">
        <v>21</v>
      </c>
      <c r="F109" s="53"/>
      <c r="G109" s="79"/>
      <c r="H109" s="54"/>
      <c r="I109" s="93">
        <f t="shared" si="33"/>
        <v>0</v>
      </c>
      <c r="J109" s="93">
        <f t="shared" si="34"/>
        <v>0</v>
      </c>
      <c r="K109" s="93">
        <f t="shared" ref="K109" si="59">J109*H109+J109</f>
        <v>0</v>
      </c>
    </row>
    <row r="110" spans="1:11" s="58" customFormat="1">
      <c r="A110" s="52">
        <v>107</v>
      </c>
      <c r="B110" s="147" t="s">
        <v>251</v>
      </c>
      <c r="C110" s="131" t="s">
        <v>20</v>
      </c>
      <c r="D110" s="141">
        <v>50</v>
      </c>
      <c r="E110" s="53"/>
      <c r="F110" s="53"/>
      <c r="G110" s="79"/>
      <c r="H110" s="54"/>
      <c r="I110" s="93">
        <f t="shared" si="33"/>
        <v>0</v>
      </c>
      <c r="J110" s="93">
        <f t="shared" si="34"/>
        <v>0</v>
      </c>
      <c r="K110" s="93">
        <f t="shared" ref="K110" si="60">J110*H110+J110</f>
        <v>0</v>
      </c>
    </row>
    <row r="111" spans="1:11" s="58" customFormat="1">
      <c r="A111" s="56">
        <v>108</v>
      </c>
      <c r="B111" s="142" t="s">
        <v>252</v>
      </c>
      <c r="C111" s="126" t="s">
        <v>20</v>
      </c>
      <c r="D111" s="140">
        <v>5</v>
      </c>
      <c r="E111" s="60"/>
      <c r="F111" s="53"/>
      <c r="G111" s="79"/>
      <c r="H111" s="54"/>
      <c r="I111" s="93">
        <f t="shared" si="33"/>
        <v>0</v>
      </c>
      <c r="J111" s="93">
        <f t="shared" si="34"/>
        <v>0</v>
      </c>
      <c r="K111" s="93">
        <f t="shared" si="36"/>
        <v>0</v>
      </c>
    </row>
    <row r="112" spans="1:11" s="58" customFormat="1">
      <c r="A112" s="52">
        <v>109</v>
      </c>
      <c r="B112" s="137" t="s">
        <v>253</v>
      </c>
      <c r="C112" s="131" t="s">
        <v>20</v>
      </c>
      <c r="D112" s="141">
        <v>10</v>
      </c>
      <c r="E112" s="60"/>
      <c r="F112" s="53"/>
      <c r="G112" s="79"/>
      <c r="H112" s="54"/>
      <c r="I112" s="93">
        <f t="shared" si="33"/>
        <v>0</v>
      </c>
      <c r="J112" s="93">
        <f t="shared" si="34"/>
        <v>0</v>
      </c>
      <c r="K112" s="93">
        <f t="shared" ref="K112" si="61">J112*H112+J112</f>
        <v>0</v>
      </c>
    </row>
    <row r="113" spans="1:11" s="58" customFormat="1">
      <c r="A113" s="56">
        <v>110</v>
      </c>
      <c r="B113" s="142" t="s">
        <v>254</v>
      </c>
      <c r="C113" s="126" t="s">
        <v>20</v>
      </c>
      <c r="D113" s="140">
        <v>20</v>
      </c>
      <c r="E113" s="60"/>
      <c r="F113" s="53"/>
      <c r="G113" s="79"/>
      <c r="H113" s="54"/>
      <c r="I113" s="93">
        <f t="shared" si="33"/>
        <v>0</v>
      </c>
      <c r="J113" s="93">
        <f t="shared" si="34"/>
        <v>0</v>
      </c>
      <c r="K113" s="93">
        <f t="shared" si="36"/>
        <v>0</v>
      </c>
    </row>
    <row r="114" spans="1:11" s="58" customFormat="1">
      <c r="A114" s="52">
        <v>111</v>
      </c>
      <c r="B114" s="137" t="s">
        <v>255</v>
      </c>
      <c r="C114" s="131" t="s">
        <v>10</v>
      </c>
      <c r="D114" s="141">
        <v>50</v>
      </c>
      <c r="E114" s="60"/>
      <c r="F114" s="53"/>
      <c r="G114" s="79"/>
      <c r="H114" s="54"/>
      <c r="I114" s="93">
        <f t="shared" si="33"/>
        <v>0</v>
      </c>
      <c r="J114" s="93">
        <f t="shared" si="34"/>
        <v>0</v>
      </c>
      <c r="K114" s="93">
        <f t="shared" ref="K114" si="62">J114*H114+J114</f>
        <v>0</v>
      </c>
    </row>
    <row r="115" spans="1:11" s="58" customFormat="1">
      <c r="A115" s="56">
        <v>112</v>
      </c>
      <c r="B115" s="142" t="s">
        <v>256</v>
      </c>
      <c r="C115" s="126" t="s">
        <v>10</v>
      </c>
      <c r="D115" s="140">
        <v>120</v>
      </c>
      <c r="E115" s="60" t="s">
        <v>21</v>
      </c>
      <c r="F115" s="53"/>
      <c r="G115" s="79"/>
      <c r="H115" s="54"/>
      <c r="I115" s="93">
        <f t="shared" ref="I115:I132" si="63">G115*H115+G115</f>
        <v>0</v>
      </c>
      <c r="J115" s="93">
        <f t="shared" ref="J115:J132" si="64">D115*G115</f>
        <v>0</v>
      </c>
      <c r="K115" s="93">
        <f t="shared" ref="K115:K132" si="65">D115*I115</f>
        <v>0</v>
      </c>
    </row>
    <row r="116" spans="1:11" s="58" customFormat="1">
      <c r="A116" s="52">
        <v>113</v>
      </c>
      <c r="B116" s="137" t="s">
        <v>257</v>
      </c>
      <c r="C116" s="131" t="s">
        <v>10</v>
      </c>
      <c r="D116" s="141">
        <v>50</v>
      </c>
      <c r="E116" s="60"/>
      <c r="F116" s="53"/>
      <c r="G116" s="79"/>
      <c r="H116" s="54"/>
      <c r="I116" s="93">
        <f t="shared" si="63"/>
        <v>0</v>
      </c>
      <c r="J116" s="93">
        <f t="shared" si="64"/>
        <v>0</v>
      </c>
      <c r="K116" s="93">
        <f t="shared" ref="K116:K127" si="66">J116*H116+J116</f>
        <v>0</v>
      </c>
    </row>
    <row r="117" spans="1:11" s="58" customFormat="1">
      <c r="A117" s="56">
        <v>114</v>
      </c>
      <c r="B117" s="142" t="s">
        <v>258</v>
      </c>
      <c r="C117" s="126" t="s">
        <v>10</v>
      </c>
      <c r="D117" s="140">
        <v>50</v>
      </c>
      <c r="E117" s="60"/>
      <c r="F117" s="53"/>
      <c r="G117" s="79"/>
      <c r="H117" s="54"/>
      <c r="I117" s="93">
        <f t="shared" si="63"/>
        <v>0</v>
      </c>
      <c r="J117" s="93">
        <f t="shared" si="64"/>
        <v>0</v>
      </c>
      <c r="K117" s="93">
        <f t="shared" si="66"/>
        <v>0</v>
      </c>
    </row>
    <row r="118" spans="1:11" s="58" customFormat="1">
      <c r="A118" s="52">
        <v>115</v>
      </c>
      <c r="B118" s="137" t="s">
        <v>259</v>
      </c>
      <c r="C118" s="131" t="s">
        <v>20</v>
      </c>
      <c r="D118" s="141">
        <v>35</v>
      </c>
      <c r="E118" s="60"/>
      <c r="F118" s="53"/>
      <c r="G118" s="79"/>
      <c r="H118" s="54"/>
      <c r="I118" s="93">
        <f t="shared" si="63"/>
        <v>0</v>
      </c>
      <c r="J118" s="93">
        <f t="shared" si="64"/>
        <v>0</v>
      </c>
      <c r="K118" s="93">
        <f t="shared" si="66"/>
        <v>0</v>
      </c>
    </row>
    <row r="119" spans="1:11" s="58" customFormat="1">
      <c r="A119" s="56">
        <v>116</v>
      </c>
      <c r="B119" s="142" t="s">
        <v>260</v>
      </c>
      <c r="C119" s="126" t="s">
        <v>20</v>
      </c>
      <c r="D119" s="140">
        <v>2</v>
      </c>
      <c r="E119" s="60"/>
      <c r="F119" s="53"/>
      <c r="G119" s="79"/>
      <c r="H119" s="54"/>
      <c r="I119" s="93">
        <f t="shared" si="63"/>
        <v>0</v>
      </c>
      <c r="J119" s="93">
        <f t="shared" si="64"/>
        <v>0</v>
      </c>
      <c r="K119" s="93">
        <f t="shared" si="66"/>
        <v>0</v>
      </c>
    </row>
    <row r="120" spans="1:11" s="58" customFormat="1">
      <c r="A120" s="52">
        <v>117</v>
      </c>
      <c r="B120" s="137" t="s">
        <v>261</v>
      </c>
      <c r="C120" s="131" t="s">
        <v>20</v>
      </c>
      <c r="D120" s="141">
        <v>2</v>
      </c>
      <c r="E120" s="60"/>
      <c r="F120" s="53"/>
      <c r="G120" s="79"/>
      <c r="H120" s="54"/>
      <c r="I120" s="93">
        <f t="shared" si="63"/>
        <v>0</v>
      </c>
      <c r="J120" s="93">
        <f t="shared" si="64"/>
        <v>0</v>
      </c>
      <c r="K120" s="93">
        <f t="shared" si="66"/>
        <v>0</v>
      </c>
    </row>
    <row r="121" spans="1:11" s="58" customFormat="1">
      <c r="A121" s="56">
        <v>118</v>
      </c>
      <c r="B121" s="142" t="s">
        <v>262</v>
      </c>
      <c r="C121" s="126" t="s">
        <v>10</v>
      </c>
      <c r="D121" s="140">
        <v>80</v>
      </c>
      <c r="E121" s="60"/>
      <c r="F121" s="53"/>
      <c r="G121" s="79"/>
      <c r="H121" s="54"/>
      <c r="I121" s="93">
        <f t="shared" si="63"/>
        <v>0</v>
      </c>
      <c r="J121" s="93">
        <f t="shared" si="64"/>
        <v>0</v>
      </c>
      <c r="K121" s="93">
        <f t="shared" si="66"/>
        <v>0</v>
      </c>
    </row>
    <row r="122" spans="1:11" s="58" customFormat="1">
      <c r="A122" s="52">
        <v>119</v>
      </c>
      <c r="B122" s="147" t="s">
        <v>263</v>
      </c>
      <c r="C122" s="131" t="s">
        <v>20</v>
      </c>
      <c r="D122" s="141">
        <v>80</v>
      </c>
      <c r="E122" s="60"/>
      <c r="F122" s="53"/>
      <c r="G122" s="79"/>
      <c r="H122" s="54"/>
      <c r="I122" s="93">
        <f t="shared" si="63"/>
        <v>0</v>
      </c>
      <c r="J122" s="93">
        <f t="shared" si="64"/>
        <v>0</v>
      </c>
      <c r="K122" s="93">
        <f t="shared" si="66"/>
        <v>0</v>
      </c>
    </row>
    <row r="123" spans="1:11" s="58" customFormat="1">
      <c r="A123" s="56">
        <v>120</v>
      </c>
      <c r="B123" s="139" t="s">
        <v>264</v>
      </c>
      <c r="C123" s="126" t="s">
        <v>20</v>
      </c>
      <c r="D123" s="140">
        <v>10</v>
      </c>
      <c r="E123" s="60"/>
      <c r="F123" s="53"/>
      <c r="G123" s="79"/>
      <c r="H123" s="54"/>
      <c r="I123" s="93">
        <f t="shared" si="63"/>
        <v>0</v>
      </c>
      <c r="J123" s="93">
        <f t="shared" si="64"/>
        <v>0</v>
      </c>
      <c r="K123" s="93">
        <f t="shared" si="66"/>
        <v>0</v>
      </c>
    </row>
    <row r="124" spans="1:11" s="58" customFormat="1">
      <c r="A124" s="52">
        <v>121</v>
      </c>
      <c r="B124" s="147" t="s">
        <v>265</v>
      </c>
      <c r="C124" s="131" t="s">
        <v>20</v>
      </c>
      <c r="D124" s="141">
        <v>160</v>
      </c>
      <c r="E124" s="60"/>
      <c r="F124" s="53"/>
      <c r="G124" s="79"/>
      <c r="H124" s="54"/>
      <c r="I124" s="93">
        <f t="shared" si="63"/>
        <v>0</v>
      </c>
      <c r="J124" s="93">
        <f t="shared" si="64"/>
        <v>0</v>
      </c>
      <c r="K124" s="93">
        <f t="shared" si="66"/>
        <v>0</v>
      </c>
    </row>
    <row r="125" spans="1:11" s="58" customFormat="1">
      <c r="A125" s="56">
        <v>122</v>
      </c>
      <c r="B125" s="149" t="s">
        <v>266</v>
      </c>
      <c r="C125" s="140" t="s">
        <v>20</v>
      </c>
      <c r="D125" s="140">
        <v>100</v>
      </c>
      <c r="E125" s="60"/>
      <c r="F125" s="53"/>
      <c r="G125" s="79"/>
      <c r="H125" s="54"/>
      <c r="I125" s="93">
        <f t="shared" si="63"/>
        <v>0</v>
      </c>
      <c r="J125" s="93">
        <f t="shared" si="64"/>
        <v>0</v>
      </c>
      <c r="K125" s="93">
        <f t="shared" si="66"/>
        <v>0</v>
      </c>
    </row>
    <row r="126" spans="1:11" s="58" customFormat="1">
      <c r="A126" s="52">
        <v>123</v>
      </c>
      <c r="B126" s="147" t="s">
        <v>267</v>
      </c>
      <c r="C126" s="131" t="s">
        <v>20</v>
      </c>
      <c r="D126" s="141">
        <v>180</v>
      </c>
      <c r="E126" s="60"/>
      <c r="F126" s="53"/>
      <c r="G126" s="79"/>
      <c r="H126" s="54"/>
      <c r="I126" s="93">
        <f t="shared" si="63"/>
        <v>0</v>
      </c>
      <c r="J126" s="93">
        <f t="shared" si="64"/>
        <v>0</v>
      </c>
      <c r="K126" s="93">
        <f t="shared" si="66"/>
        <v>0</v>
      </c>
    </row>
    <row r="127" spans="1:11" s="58" customFormat="1">
      <c r="A127" s="56">
        <v>124</v>
      </c>
      <c r="B127" s="139" t="s">
        <v>268</v>
      </c>
      <c r="C127" s="126" t="s">
        <v>20</v>
      </c>
      <c r="D127" s="140">
        <v>5</v>
      </c>
      <c r="E127" s="60"/>
      <c r="F127" s="53"/>
      <c r="G127" s="79"/>
      <c r="H127" s="54"/>
      <c r="I127" s="93">
        <f t="shared" si="63"/>
        <v>0</v>
      </c>
      <c r="J127" s="93">
        <f t="shared" si="64"/>
        <v>0</v>
      </c>
      <c r="K127" s="93">
        <f t="shared" si="66"/>
        <v>0</v>
      </c>
    </row>
    <row r="128" spans="1:11" s="58" customFormat="1">
      <c r="A128" s="52">
        <v>125</v>
      </c>
      <c r="B128" s="147" t="s">
        <v>269</v>
      </c>
      <c r="C128" s="131" t="s">
        <v>20</v>
      </c>
      <c r="D128" s="141">
        <v>10</v>
      </c>
      <c r="E128" s="60"/>
      <c r="F128" s="53"/>
      <c r="G128" s="79"/>
      <c r="H128" s="54"/>
      <c r="I128" s="93">
        <f t="shared" si="63"/>
        <v>0</v>
      </c>
      <c r="J128" s="93">
        <f t="shared" si="64"/>
        <v>0</v>
      </c>
      <c r="K128" s="93">
        <f t="shared" si="65"/>
        <v>0</v>
      </c>
    </row>
    <row r="129" spans="1:11" s="58" customFormat="1">
      <c r="A129" s="56">
        <v>126</v>
      </c>
      <c r="B129" s="139" t="s">
        <v>270</v>
      </c>
      <c r="C129" s="126" t="s">
        <v>20</v>
      </c>
      <c r="D129" s="140">
        <v>10</v>
      </c>
      <c r="E129" s="60"/>
      <c r="F129" s="53"/>
      <c r="G129" s="79"/>
      <c r="H129" s="54"/>
      <c r="I129" s="93">
        <f t="shared" si="63"/>
        <v>0</v>
      </c>
      <c r="J129" s="93">
        <f t="shared" si="64"/>
        <v>0</v>
      </c>
      <c r="K129" s="93">
        <f t="shared" ref="K129" si="67">J129*H129+J129</f>
        <v>0</v>
      </c>
    </row>
    <row r="130" spans="1:11" s="58" customFormat="1">
      <c r="A130" s="52">
        <v>127</v>
      </c>
      <c r="B130" s="147" t="s">
        <v>271</v>
      </c>
      <c r="C130" s="131" t="s">
        <v>20</v>
      </c>
      <c r="D130" s="141">
        <v>5</v>
      </c>
      <c r="E130" s="60"/>
      <c r="F130" s="53"/>
      <c r="G130" s="79"/>
      <c r="H130" s="54"/>
      <c r="I130" s="93">
        <f t="shared" si="63"/>
        <v>0</v>
      </c>
      <c r="J130" s="93">
        <f t="shared" si="64"/>
        <v>0</v>
      </c>
      <c r="K130" s="93">
        <f t="shared" si="65"/>
        <v>0</v>
      </c>
    </row>
    <row r="131" spans="1:11" s="58" customFormat="1">
      <c r="A131" s="56">
        <v>128</v>
      </c>
      <c r="B131" s="139" t="s">
        <v>272</v>
      </c>
      <c r="C131" s="126" t="s">
        <v>20</v>
      </c>
      <c r="D131" s="140">
        <v>10</v>
      </c>
      <c r="E131" s="60"/>
      <c r="F131" s="53"/>
      <c r="G131" s="79"/>
      <c r="H131" s="54"/>
      <c r="I131" s="93">
        <f t="shared" si="63"/>
        <v>0</v>
      </c>
      <c r="J131" s="93">
        <f t="shared" si="64"/>
        <v>0</v>
      </c>
      <c r="K131" s="93">
        <f t="shared" ref="K131" si="68">J131*H131+J131</f>
        <v>0</v>
      </c>
    </row>
    <row r="132" spans="1:11" s="58" customFormat="1">
      <c r="A132" s="52">
        <v>129</v>
      </c>
      <c r="B132" s="147" t="s">
        <v>273</v>
      </c>
      <c r="C132" s="131" t="s">
        <v>20</v>
      </c>
      <c r="D132" s="141">
        <v>75</v>
      </c>
      <c r="E132" s="60"/>
      <c r="F132" s="53"/>
      <c r="G132" s="79"/>
      <c r="H132" s="54"/>
      <c r="I132" s="93">
        <f t="shared" si="63"/>
        <v>0</v>
      </c>
      <c r="J132" s="93">
        <f t="shared" si="64"/>
        <v>0</v>
      </c>
      <c r="K132" s="93">
        <f t="shared" si="65"/>
        <v>0</v>
      </c>
    </row>
    <row r="133" spans="1:11" s="55" customFormat="1" ht="12" thickBot="1">
      <c r="A133" s="62"/>
      <c r="B133" s="63"/>
      <c r="C133" s="64"/>
      <c r="D133" s="65"/>
      <c r="E133" s="65"/>
      <c r="F133" s="65"/>
      <c r="G133" s="69"/>
      <c r="H133" s="82"/>
      <c r="I133" s="66" t="s">
        <v>12</v>
      </c>
      <c r="J133" s="67">
        <f>SUM(J4:J132)</f>
        <v>0</v>
      </c>
      <c r="K133" s="68">
        <f>SUM(K4:K132)</f>
        <v>0</v>
      </c>
    </row>
    <row r="134" spans="1:11" s="55" customFormat="1" ht="11.25">
      <c r="A134" s="62"/>
      <c r="B134" s="63"/>
      <c r="C134" s="64"/>
      <c r="D134" s="65"/>
      <c r="E134" s="65"/>
      <c r="F134" s="65"/>
      <c r="G134" s="69"/>
      <c r="H134" s="70"/>
      <c r="I134" s="71"/>
      <c r="J134" s="72"/>
      <c r="K134" s="72"/>
    </row>
    <row r="135" spans="1:11" s="55" customFormat="1" ht="12" thickBot="1">
      <c r="A135" s="64"/>
      <c r="B135" s="73"/>
      <c r="C135" s="73"/>
      <c r="D135" s="74"/>
      <c r="E135" s="74"/>
      <c r="F135" s="75"/>
      <c r="G135" s="73"/>
      <c r="H135" s="76"/>
      <c r="I135" s="74"/>
      <c r="J135" s="74"/>
    </row>
    <row r="136" spans="1:11" s="73" customFormat="1" ht="11.25">
      <c r="A136" s="77"/>
      <c r="D136" s="78"/>
      <c r="E136" s="169" t="s">
        <v>13</v>
      </c>
      <c r="F136" s="169"/>
      <c r="H136" s="76"/>
      <c r="I136" s="170" t="s">
        <v>14</v>
      </c>
      <c r="J136" s="170"/>
    </row>
    <row r="137" spans="1:11" s="16" customFormat="1">
      <c r="C137" s="19"/>
      <c r="D137" s="171"/>
      <c r="E137" s="171"/>
      <c r="F137" s="171"/>
      <c r="G137" s="171"/>
      <c r="H137" s="31"/>
      <c r="I137" s="21"/>
      <c r="J137" s="21"/>
    </row>
  </sheetData>
  <mergeCells count="5">
    <mergeCell ref="B1:J1"/>
    <mergeCell ref="E2:F2"/>
    <mergeCell ref="E136:F136"/>
    <mergeCell ref="I136:J136"/>
    <mergeCell ref="D137:G13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E3" sqref="E3"/>
    </sheetView>
  </sheetViews>
  <sheetFormatPr defaultRowHeight="12.75"/>
  <cols>
    <col min="1" max="1" width="3.375" style="22" customWidth="1"/>
    <col min="2" max="2" width="37.625" style="32" customWidth="1"/>
    <col min="3" max="3" width="37.625" style="121" customWidth="1"/>
    <col min="4" max="4" width="6.125" style="19" customWidth="1"/>
    <col min="5" max="5" width="7.875" style="19" customWidth="1"/>
    <col min="6" max="6" width="11.875" style="19" customWidth="1"/>
    <col min="7" max="7" width="12.375" style="19" customWidth="1"/>
    <col min="8" max="8" width="9.625" style="16" customWidth="1"/>
    <col min="9" max="9" width="9.625" style="24" customWidth="1"/>
    <col min="10" max="10" width="10.25" style="16" customWidth="1"/>
    <col min="11" max="11" width="10.875" style="16" customWidth="1"/>
    <col min="12" max="12" width="11.75" style="23" customWidth="1"/>
    <col min="13" max="257" width="9" style="23"/>
    <col min="258" max="258" width="3.375" style="23" customWidth="1"/>
    <col min="259" max="259" width="53.125" style="23" customWidth="1"/>
    <col min="260" max="260" width="6.125" style="23" customWidth="1"/>
    <col min="261" max="261" width="7.875" style="23" customWidth="1"/>
    <col min="262" max="262" width="11.875" style="23" customWidth="1"/>
    <col min="263" max="263" width="18.25" style="23" customWidth="1"/>
    <col min="264" max="265" width="9.625" style="23" customWidth="1"/>
    <col min="266" max="266" width="11.875" style="23" customWidth="1"/>
    <col min="267" max="267" width="12.875" style="23" customWidth="1"/>
    <col min="268" max="268" width="11.75" style="23" customWidth="1"/>
    <col min="269" max="513" width="9" style="23"/>
    <col min="514" max="514" width="3.375" style="23" customWidth="1"/>
    <col min="515" max="515" width="53.125" style="23" customWidth="1"/>
    <col min="516" max="516" width="6.125" style="23" customWidth="1"/>
    <col min="517" max="517" width="7.875" style="23" customWidth="1"/>
    <col min="518" max="518" width="11.875" style="23" customWidth="1"/>
    <col min="519" max="519" width="18.25" style="23" customWidth="1"/>
    <col min="520" max="521" width="9.625" style="23" customWidth="1"/>
    <col min="522" max="522" width="11.875" style="23" customWidth="1"/>
    <col min="523" max="523" width="12.875" style="23" customWidth="1"/>
    <col min="524" max="524" width="11.75" style="23" customWidth="1"/>
    <col min="525" max="769" width="9" style="23"/>
    <col min="770" max="770" width="3.375" style="23" customWidth="1"/>
    <col min="771" max="771" width="53.125" style="23" customWidth="1"/>
    <col min="772" max="772" width="6.125" style="23" customWidth="1"/>
    <col min="773" max="773" width="7.875" style="23" customWidth="1"/>
    <col min="774" max="774" width="11.875" style="23" customWidth="1"/>
    <col min="775" max="775" width="18.25" style="23" customWidth="1"/>
    <col min="776" max="777" width="9.625" style="23" customWidth="1"/>
    <col min="778" max="778" width="11.875" style="23" customWidth="1"/>
    <col min="779" max="779" width="12.875" style="23" customWidth="1"/>
    <col min="780" max="780" width="11.75" style="23" customWidth="1"/>
    <col min="781" max="1025" width="9" style="23"/>
    <col min="1026" max="1026" width="3.375" style="23" customWidth="1"/>
    <col min="1027" max="1027" width="53.125" style="23" customWidth="1"/>
    <col min="1028" max="1028" width="6.125" style="23" customWidth="1"/>
    <col min="1029" max="1029" width="7.875" style="23" customWidth="1"/>
    <col min="1030" max="1030" width="11.875" style="23" customWidth="1"/>
    <col min="1031" max="1031" width="18.25" style="23" customWidth="1"/>
    <col min="1032" max="1033" width="9.625" style="23" customWidth="1"/>
    <col min="1034" max="1034" width="11.875" style="23" customWidth="1"/>
    <col min="1035" max="1035" width="12.875" style="23" customWidth="1"/>
    <col min="1036" max="1036" width="11.75" style="23" customWidth="1"/>
    <col min="1037" max="1281" width="9" style="23"/>
    <col min="1282" max="1282" width="3.375" style="23" customWidth="1"/>
    <col min="1283" max="1283" width="53.125" style="23" customWidth="1"/>
    <col min="1284" max="1284" width="6.125" style="23" customWidth="1"/>
    <col min="1285" max="1285" width="7.875" style="23" customWidth="1"/>
    <col min="1286" max="1286" width="11.875" style="23" customWidth="1"/>
    <col min="1287" max="1287" width="18.25" style="23" customWidth="1"/>
    <col min="1288" max="1289" width="9.625" style="23" customWidth="1"/>
    <col min="1290" max="1290" width="11.875" style="23" customWidth="1"/>
    <col min="1291" max="1291" width="12.875" style="23" customWidth="1"/>
    <col min="1292" max="1292" width="11.75" style="23" customWidth="1"/>
    <col min="1293" max="1537" width="9" style="23"/>
    <col min="1538" max="1538" width="3.375" style="23" customWidth="1"/>
    <col min="1539" max="1539" width="53.125" style="23" customWidth="1"/>
    <col min="1540" max="1540" width="6.125" style="23" customWidth="1"/>
    <col min="1541" max="1541" width="7.875" style="23" customWidth="1"/>
    <col min="1542" max="1542" width="11.875" style="23" customWidth="1"/>
    <col min="1543" max="1543" width="18.25" style="23" customWidth="1"/>
    <col min="1544" max="1545" width="9.625" style="23" customWidth="1"/>
    <col min="1546" max="1546" width="11.875" style="23" customWidth="1"/>
    <col min="1547" max="1547" width="12.875" style="23" customWidth="1"/>
    <col min="1548" max="1548" width="11.75" style="23" customWidth="1"/>
    <col min="1549" max="1793" width="9" style="23"/>
    <col min="1794" max="1794" width="3.375" style="23" customWidth="1"/>
    <col min="1795" max="1795" width="53.125" style="23" customWidth="1"/>
    <col min="1796" max="1796" width="6.125" style="23" customWidth="1"/>
    <col min="1797" max="1797" width="7.875" style="23" customWidth="1"/>
    <col min="1798" max="1798" width="11.875" style="23" customWidth="1"/>
    <col min="1799" max="1799" width="18.25" style="23" customWidth="1"/>
    <col min="1800" max="1801" width="9.625" style="23" customWidth="1"/>
    <col min="1802" max="1802" width="11.875" style="23" customWidth="1"/>
    <col min="1803" max="1803" width="12.875" style="23" customWidth="1"/>
    <col min="1804" max="1804" width="11.75" style="23" customWidth="1"/>
    <col min="1805" max="2049" width="9" style="23"/>
    <col min="2050" max="2050" width="3.375" style="23" customWidth="1"/>
    <col min="2051" max="2051" width="53.125" style="23" customWidth="1"/>
    <col min="2052" max="2052" width="6.125" style="23" customWidth="1"/>
    <col min="2053" max="2053" width="7.875" style="23" customWidth="1"/>
    <col min="2054" max="2054" width="11.875" style="23" customWidth="1"/>
    <col min="2055" max="2055" width="18.25" style="23" customWidth="1"/>
    <col min="2056" max="2057" width="9.625" style="23" customWidth="1"/>
    <col min="2058" max="2058" width="11.875" style="23" customWidth="1"/>
    <col min="2059" max="2059" width="12.875" style="23" customWidth="1"/>
    <col min="2060" max="2060" width="11.75" style="23" customWidth="1"/>
    <col min="2061" max="2305" width="9" style="23"/>
    <col min="2306" max="2306" width="3.375" style="23" customWidth="1"/>
    <col min="2307" max="2307" width="53.125" style="23" customWidth="1"/>
    <col min="2308" max="2308" width="6.125" style="23" customWidth="1"/>
    <col min="2309" max="2309" width="7.875" style="23" customWidth="1"/>
    <col min="2310" max="2310" width="11.875" style="23" customWidth="1"/>
    <col min="2311" max="2311" width="18.25" style="23" customWidth="1"/>
    <col min="2312" max="2313" width="9.625" style="23" customWidth="1"/>
    <col min="2314" max="2314" width="11.875" style="23" customWidth="1"/>
    <col min="2315" max="2315" width="12.875" style="23" customWidth="1"/>
    <col min="2316" max="2316" width="11.75" style="23" customWidth="1"/>
    <col min="2317" max="2561" width="9" style="23"/>
    <col min="2562" max="2562" width="3.375" style="23" customWidth="1"/>
    <col min="2563" max="2563" width="53.125" style="23" customWidth="1"/>
    <col min="2564" max="2564" width="6.125" style="23" customWidth="1"/>
    <col min="2565" max="2565" width="7.875" style="23" customWidth="1"/>
    <col min="2566" max="2566" width="11.875" style="23" customWidth="1"/>
    <col min="2567" max="2567" width="18.25" style="23" customWidth="1"/>
    <col min="2568" max="2569" width="9.625" style="23" customWidth="1"/>
    <col min="2570" max="2570" width="11.875" style="23" customWidth="1"/>
    <col min="2571" max="2571" width="12.875" style="23" customWidth="1"/>
    <col min="2572" max="2572" width="11.75" style="23" customWidth="1"/>
    <col min="2573" max="2817" width="9" style="23"/>
    <col min="2818" max="2818" width="3.375" style="23" customWidth="1"/>
    <col min="2819" max="2819" width="53.125" style="23" customWidth="1"/>
    <col min="2820" max="2820" width="6.125" style="23" customWidth="1"/>
    <col min="2821" max="2821" width="7.875" style="23" customWidth="1"/>
    <col min="2822" max="2822" width="11.875" style="23" customWidth="1"/>
    <col min="2823" max="2823" width="18.25" style="23" customWidth="1"/>
    <col min="2824" max="2825" width="9.625" style="23" customWidth="1"/>
    <col min="2826" max="2826" width="11.875" style="23" customWidth="1"/>
    <col min="2827" max="2827" width="12.875" style="23" customWidth="1"/>
    <col min="2828" max="2828" width="11.75" style="23" customWidth="1"/>
    <col min="2829" max="3073" width="9" style="23"/>
    <col min="3074" max="3074" width="3.375" style="23" customWidth="1"/>
    <col min="3075" max="3075" width="53.125" style="23" customWidth="1"/>
    <col min="3076" max="3076" width="6.125" style="23" customWidth="1"/>
    <col min="3077" max="3077" width="7.875" style="23" customWidth="1"/>
    <col min="3078" max="3078" width="11.875" style="23" customWidth="1"/>
    <col min="3079" max="3079" width="18.25" style="23" customWidth="1"/>
    <col min="3080" max="3081" width="9.625" style="23" customWidth="1"/>
    <col min="3082" max="3082" width="11.875" style="23" customWidth="1"/>
    <col min="3083" max="3083" width="12.875" style="23" customWidth="1"/>
    <col min="3084" max="3084" width="11.75" style="23" customWidth="1"/>
    <col min="3085" max="3329" width="9" style="23"/>
    <col min="3330" max="3330" width="3.375" style="23" customWidth="1"/>
    <col min="3331" max="3331" width="53.125" style="23" customWidth="1"/>
    <col min="3332" max="3332" width="6.125" style="23" customWidth="1"/>
    <col min="3333" max="3333" width="7.875" style="23" customWidth="1"/>
    <col min="3334" max="3334" width="11.875" style="23" customWidth="1"/>
    <col min="3335" max="3335" width="18.25" style="23" customWidth="1"/>
    <col min="3336" max="3337" width="9.625" style="23" customWidth="1"/>
    <col min="3338" max="3338" width="11.875" style="23" customWidth="1"/>
    <col min="3339" max="3339" width="12.875" style="23" customWidth="1"/>
    <col min="3340" max="3340" width="11.75" style="23" customWidth="1"/>
    <col min="3341" max="3585" width="9" style="23"/>
    <col min="3586" max="3586" width="3.375" style="23" customWidth="1"/>
    <col min="3587" max="3587" width="53.125" style="23" customWidth="1"/>
    <col min="3588" max="3588" width="6.125" style="23" customWidth="1"/>
    <col min="3589" max="3589" width="7.875" style="23" customWidth="1"/>
    <col min="3590" max="3590" width="11.875" style="23" customWidth="1"/>
    <col min="3591" max="3591" width="18.25" style="23" customWidth="1"/>
    <col min="3592" max="3593" width="9.625" style="23" customWidth="1"/>
    <col min="3594" max="3594" width="11.875" style="23" customWidth="1"/>
    <col min="3595" max="3595" width="12.875" style="23" customWidth="1"/>
    <col min="3596" max="3596" width="11.75" style="23" customWidth="1"/>
    <col min="3597" max="3841" width="9" style="23"/>
    <col min="3842" max="3842" width="3.375" style="23" customWidth="1"/>
    <col min="3843" max="3843" width="53.125" style="23" customWidth="1"/>
    <col min="3844" max="3844" width="6.125" style="23" customWidth="1"/>
    <col min="3845" max="3845" width="7.875" style="23" customWidth="1"/>
    <col min="3846" max="3846" width="11.875" style="23" customWidth="1"/>
    <col min="3847" max="3847" width="18.25" style="23" customWidth="1"/>
    <col min="3848" max="3849" width="9.625" style="23" customWidth="1"/>
    <col min="3850" max="3850" width="11.875" style="23" customWidth="1"/>
    <col min="3851" max="3851" width="12.875" style="23" customWidth="1"/>
    <col min="3852" max="3852" width="11.75" style="23" customWidth="1"/>
    <col min="3853" max="4097" width="9" style="23"/>
    <col min="4098" max="4098" width="3.375" style="23" customWidth="1"/>
    <col min="4099" max="4099" width="53.125" style="23" customWidth="1"/>
    <col min="4100" max="4100" width="6.125" style="23" customWidth="1"/>
    <col min="4101" max="4101" width="7.875" style="23" customWidth="1"/>
    <col min="4102" max="4102" width="11.875" style="23" customWidth="1"/>
    <col min="4103" max="4103" width="18.25" style="23" customWidth="1"/>
    <col min="4104" max="4105" width="9.625" style="23" customWidth="1"/>
    <col min="4106" max="4106" width="11.875" style="23" customWidth="1"/>
    <col min="4107" max="4107" width="12.875" style="23" customWidth="1"/>
    <col min="4108" max="4108" width="11.75" style="23" customWidth="1"/>
    <col min="4109" max="4353" width="9" style="23"/>
    <col min="4354" max="4354" width="3.375" style="23" customWidth="1"/>
    <col min="4355" max="4355" width="53.125" style="23" customWidth="1"/>
    <col min="4356" max="4356" width="6.125" style="23" customWidth="1"/>
    <col min="4357" max="4357" width="7.875" style="23" customWidth="1"/>
    <col min="4358" max="4358" width="11.875" style="23" customWidth="1"/>
    <col min="4359" max="4359" width="18.25" style="23" customWidth="1"/>
    <col min="4360" max="4361" width="9.625" style="23" customWidth="1"/>
    <col min="4362" max="4362" width="11.875" style="23" customWidth="1"/>
    <col min="4363" max="4363" width="12.875" style="23" customWidth="1"/>
    <col min="4364" max="4364" width="11.75" style="23" customWidth="1"/>
    <col min="4365" max="4609" width="9" style="23"/>
    <col min="4610" max="4610" width="3.375" style="23" customWidth="1"/>
    <col min="4611" max="4611" width="53.125" style="23" customWidth="1"/>
    <col min="4612" max="4612" width="6.125" style="23" customWidth="1"/>
    <col min="4613" max="4613" width="7.875" style="23" customWidth="1"/>
    <col min="4614" max="4614" width="11.875" style="23" customWidth="1"/>
    <col min="4615" max="4615" width="18.25" style="23" customWidth="1"/>
    <col min="4616" max="4617" width="9.625" style="23" customWidth="1"/>
    <col min="4618" max="4618" width="11.875" style="23" customWidth="1"/>
    <col min="4619" max="4619" width="12.875" style="23" customWidth="1"/>
    <col min="4620" max="4620" width="11.75" style="23" customWidth="1"/>
    <col min="4621" max="4865" width="9" style="23"/>
    <col min="4866" max="4866" width="3.375" style="23" customWidth="1"/>
    <col min="4867" max="4867" width="53.125" style="23" customWidth="1"/>
    <col min="4868" max="4868" width="6.125" style="23" customWidth="1"/>
    <col min="4869" max="4869" width="7.875" style="23" customWidth="1"/>
    <col min="4870" max="4870" width="11.875" style="23" customWidth="1"/>
    <col min="4871" max="4871" width="18.25" style="23" customWidth="1"/>
    <col min="4872" max="4873" width="9.625" style="23" customWidth="1"/>
    <col min="4874" max="4874" width="11.875" style="23" customWidth="1"/>
    <col min="4875" max="4875" width="12.875" style="23" customWidth="1"/>
    <col min="4876" max="4876" width="11.75" style="23" customWidth="1"/>
    <col min="4877" max="5121" width="9" style="23"/>
    <col min="5122" max="5122" width="3.375" style="23" customWidth="1"/>
    <col min="5123" max="5123" width="53.125" style="23" customWidth="1"/>
    <col min="5124" max="5124" width="6.125" style="23" customWidth="1"/>
    <col min="5125" max="5125" width="7.875" style="23" customWidth="1"/>
    <col min="5126" max="5126" width="11.875" style="23" customWidth="1"/>
    <col min="5127" max="5127" width="18.25" style="23" customWidth="1"/>
    <col min="5128" max="5129" width="9.625" style="23" customWidth="1"/>
    <col min="5130" max="5130" width="11.875" style="23" customWidth="1"/>
    <col min="5131" max="5131" width="12.875" style="23" customWidth="1"/>
    <col min="5132" max="5132" width="11.75" style="23" customWidth="1"/>
    <col min="5133" max="5377" width="9" style="23"/>
    <col min="5378" max="5378" width="3.375" style="23" customWidth="1"/>
    <col min="5379" max="5379" width="53.125" style="23" customWidth="1"/>
    <col min="5380" max="5380" width="6.125" style="23" customWidth="1"/>
    <col min="5381" max="5381" width="7.875" style="23" customWidth="1"/>
    <col min="5382" max="5382" width="11.875" style="23" customWidth="1"/>
    <col min="5383" max="5383" width="18.25" style="23" customWidth="1"/>
    <col min="5384" max="5385" width="9.625" style="23" customWidth="1"/>
    <col min="5386" max="5386" width="11.875" style="23" customWidth="1"/>
    <col min="5387" max="5387" width="12.875" style="23" customWidth="1"/>
    <col min="5388" max="5388" width="11.75" style="23" customWidth="1"/>
    <col min="5389" max="5633" width="9" style="23"/>
    <col min="5634" max="5634" width="3.375" style="23" customWidth="1"/>
    <col min="5635" max="5635" width="53.125" style="23" customWidth="1"/>
    <col min="5636" max="5636" width="6.125" style="23" customWidth="1"/>
    <col min="5637" max="5637" width="7.875" style="23" customWidth="1"/>
    <col min="5638" max="5638" width="11.875" style="23" customWidth="1"/>
    <col min="5639" max="5639" width="18.25" style="23" customWidth="1"/>
    <col min="5640" max="5641" width="9.625" style="23" customWidth="1"/>
    <col min="5642" max="5642" width="11.875" style="23" customWidth="1"/>
    <col min="5643" max="5643" width="12.875" style="23" customWidth="1"/>
    <col min="5644" max="5644" width="11.75" style="23" customWidth="1"/>
    <col min="5645" max="5889" width="9" style="23"/>
    <col min="5890" max="5890" width="3.375" style="23" customWidth="1"/>
    <col min="5891" max="5891" width="53.125" style="23" customWidth="1"/>
    <col min="5892" max="5892" width="6.125" style="23" customWidth="1"/>
    <col min="5893" max="5893" width="7.875" style="23" customWidth="1"/>
    <col min="5894" max="5894" width="11.875" style="23" customWidth="1"/>
    <col min="5895" max="5895" width="18.25" style="23" customWidth="1"/>
    <col min="5896" max="5897" width="9.625" style="23" customWidth="1"/>
    <col min="5898" max="5898" width="11.875" style="23" customWidth="1"/>
    <col min="5899" max="5899" width="12.875" style="23" customWidth="1"/>
    <col min="5900" max="5900" width="11.75" style="23" customWidth="1"/>
    <col min="5901" max="6145" width="9" style="23"/>
    <col min="6146" max="6146" width="3.375" style="23" customWidth="1"/>
    <col min="6147" max="6147" width="53.125" style="23" customWidth="1"/>
    <col min="6148" max="6148" width="6.125" style="23" customWidth="1"/>
    <col min="6149" max="6149" width="7.875" style="23" customWidth="1"/>
    <col min="6150" max="6150" width="11.875" style="23" customWidth="1"/>
    <col min="6151" max="6151" width="18.25" style="23" customWidth="1"/>
    <col min="6152" max="6153" width="9.625" style="23" customWidth="1"/>
    <col min="6154" max="6154" width="11.875" style="23" customWidth="1"/>
    <col min="6155" max="6155" width="12.875" style="23" customWidth="1"/>
    <col min="6156" max="6156" width="11.75" style="23" customWidth="1"/>
    <col min="6157" max="6401" width="9" style="23"/>
    <col min="6402" max="6402" width="3.375" style="23" customWidth="1"/>
    <col min="6403" max="6403" width="53.125" style="23" customWidth="1"/>
    <col min="6404" max="6404" width="6.125" style="23" customWidth="1"/>
    <col min="6405" max="6405" width="7.875" style="23" customWidth="1"/>
    <col min="6406" max="6406" width="11.875" style="23" customWidth="1"/>
    <col min="6407" max="6407" width="18.25" style="23" customWidth="1"/>
    <col min="6408" max="6409" width="9.625" style="23" customWidth="1"/>
    <col min="6410" max="6410" width="11.875" style="23" customWidth="1"/>
    <col min="6411" max="6411" width="12.875" style="23" customWidth="1"/>
    <col min="6412" max="6412" width="11.75" style="23" customWidth="1"/>
    <col min="6413" max="6657" width="9" style="23"/>
    <col min="6658" max="6658" width="3.375" style="23" customWidth="1"/>
    <col min="6659" max="6659" width="53.125" style="23" customWidth="1"/>
    <col min="6660" max="6660" width="6.125" style="23" customWidth="1"/>
    <col min="6661" max="6661" width="7.875" style="23" customWidth="1"/>
    <col min="6662" max="6662" width="11.875" style="23" customWidth="1"/>
    <col min="6663" max="6663" width="18.25" style="23" customWidth="1"/>
    <col min="6664" max="6665" width="9.625" style="23" customWidth="1"/>
    <col min="6666" max="6666" width="11.875" style="23" customWidth="1"/>
    <col min="6667" max="6667" width="12.875" style="23" customWidth="1"/>
    <col min="6668" max="6668" width="11.75" style="23" customWidth="1"/>
    <col min="6669" max="6913" width="9" style="23"/>
    <col min="6914" max="6914" width="3.375" style="23" customWidth="1"/>
    <col min="6915" max="6915" width="53.125" style="23" customWidth="1"/>
    <col min="6916" max="6916" width="6.125" style="23" customWidth="1"/>
    <col min="6917" max="6917" width="7.875" style="23" customWidth="1"/>
    <col min="6918" max="6918" width="11.875" style="23" customWidth="1"/>
    <col min="6919" max="6919" width="18.25" style="23" customWidth="1"/>
    <col min="6920" max="6921" width="9.625" style="23" customWidth="1"/>
    <col min="6922" max="6922" width="11.875" style="23" customWidth="1"/>
    <col min="6923" max="6923" width="12.875" style="23" customWidth="1"/>
    <col min="6924" max="6924" width="11.75" style="23" customWidth="1"/>
    <col min="6925" max="7169" width="9" style="23"/>
    <col min="7170" max="7170" width="3.375" style="23" customWidth="1"/>
    <col min="7171" max="7171" width="53.125" style="23" customWidth="1"/>
    <col min="7172" max="7172" width="6.125" style="23" customWidth="1"/>
    <col min="7173" max="7173" width="7.875" style="23" customWidth="1"/>
    <col min="7174" max="7174" width="11.875" style="23" customWidth="1"/>
    <col min="7175" max="7175" width="18.25" style="23" customWidth="1"/>
    <col min="7176" max="7177" width="9.625" style="23" customWidth="1"/>
    <col min="7178" max="7178" width="11.875" style="23" customWidth="1"/>
    <col min="7179" max="7179" width="12.875" style="23" customWidth="1"/>
    <col min="7180" max="7180" width="11.75" style="23" customWidth="1"/>
    <col min="7181" max="7425" width="9" style="23"/>
    <col min="7426" max="7426" width="3.375" style="23" customWidth="1"/>
    <col min="7427" max="7427" width="53.125" style="23" customWidth="1"/>
    <col min="7428" max="7428" width="6.125" style="23" customWidth="1"/>
    <col min="7429" max="7429" width="7.875" style="23" customWidth="1"/>
    <col min="7430" max="7430" width="11.875" style="23" customWidth="1"/>
    <col min="7431" max="7431" width="18.25" style="23" customWidth="1"/>
    <col min="7432" max="7433" width="9.625" style="23" customWidth="1"/>
    <col min="7434" max="7434" width="11.875" style="23" customWidth="1"/>
    <col min="7435" max="7435" width="12.875" style="23" customWidth="1"/>
    <col min="7436" max="7436" width="11.75" style="23" customWidth="1"/>
    <col min="7437" max="7681" width="9" style="23"/>
    <col min="7682" max="7682" width="3.375" style="23" customWidth="1"/>
    <col min="7683" max="7683" width="53.125" style="23" customWidth="1"/>
    <col min="7684" max="7684" width="6.125" style="23" customWidth="1"/>
    <col min="7685" max="7685" width="7.875" style="23" customWidth="1"/>
    <col min="7686" max="7686" width="11.875" style="23" customWidth="1"/>
    <col min="7687" max="7687" width="18.25" style="23" customWidth="1"/>
    <col min="7688" max="7689" width="9.625" style="23" customWidth="1"/>
    <col min="7690" max="7690" width="11.875" style="23" customWidth="1"/>
    <col min="7691" max="7691" width="12.875" style="23" customWidth="1"/>
    <col min="7692" max="7692" width="11.75" style="23" customWidth="1"/>
    <col min="7693" max="7937" width="9" style="23"/>
    <col min="7938" max="7938" width="3.375" style="23" customWidth="1"/>
    <col min="7939" max="7939" width="53.125" style="23" customWidth="1"/>
    <col min="7940" max="7940" width="6.125" style="23" customWidth="1"/>
    <col min="7941" max="7941" width="7.875" style="23" customWidth="1"/>
    <col min="7942" max="7942" width="11.875" style="23" customWidth="1"/>
    <col min="7943" max="7943" width="18.25" style="23" customWidth="1"/>
    <col min="7944" max="7945" width="9.625" style="23" customWidth="1"/>
    <col min="7946" max="7946" width="11.875" style="23" customWidth="1"/>
    <col min="7947" max="7947" width="12.875" style="23" customWidth="1"/>
    <col min="7948" max="7948" width="11.75" style="23" customWidth="1"/>
    <col min="7949" max="8193" width="9" style="23"/>
    <col min="8194" max="8194" width="3.375" style="23" customWidth="1"/>
    <col min="8195" max="8195" width="53.125" style="23" customWidth="1"/>
    <col min="8196" max="8196" width="6.125" style="23" customWidth="1"/>
    <col min="8197" max="8197" width="7.875" style="23" customWidth="1"/>
    <col min="8198" max="8198" width="11.875" style="23" customWidth="1"/>
    <col min="8199" max="8199" width="18.25" style="23" customWidth="1"/>
    <col min="8200" max="8201" width="9.625" style="23" customWidth="1"/>
    <col min="8202" max="8202" width="11.875" style="23" customWidth="1"/>
    <col min="8203" max="8203" width="12.875" style="23" customWidth="1"/>
    <col min="8204" max="8204" width="11.75" style="23" customWidth="1"/>
    <col min="8205" max="8449" width="9" style="23"/>
    <col min="8450" max="8450" width="3.375" style="23" customWidth="1"/>
    <col min="8451" max="8451" width="53.125" style="23" customWidth="1"/>
    <col min="8452" max="8452" width="6.125" style="23" customWidth="1"/>
    <col min="8453" max="8453" width="7.875" style="23" customWidth="1"/>
    <col min="8454" max="8454" width="11.875" style="23" customWidth="1"/>
    <col min="8455" max="8455" width="18.25" style="23" customWidth="1"/>
    <col min="8456" max="8457" width="9.625" style="23" customWidth="1"/>
    <col min="8458" max="8458" width="11.875" style="23" customWidth="1"/>
    <col min="8459" max="8459" width="12.875" style="23" customWidth="1"/>
    <col min="8460" max="8460" width="11.75" style="23" customWidth="1"/>
    <col min="8461" max="8705" width="9" style="23"/>
    <col min="8706" max="8706" width="3.375" style="23" customWidth="1"/>
    <col min="8707" max="8707" width="53.125" style="23" customWidth="1"/>
    <col min="8708" max="8708" width="6.125" style="23" customWidth="1"/>
    <col min="8709" max="8709" width="7.875" style="23" customWidth="1"/>
    <col min="8710" max="8710" width="11.875" style="23" customWidth="1"/>
    <col min="8711" max="8711" width="18.25" style="23" customWidth="1"/>
    <col min="8712" max="8713" width="9.625" style="23" customWidth="1"/>
    <col min="8714" max="8714" width="11.875" style="23" customWidth="1"/>
    <col min="8715" max="8715" width="12.875" style="23" customWidth="1"/>
    <col min="8716" max="8716" width="11.75" style="23" customWidth="1"/>
    <col min="8717" max="8961" width="9" style="23"/>
    <col min="8962" max="8962" width="3.375" style="23" customWidth="1"/>
    <col min="8963" max="8963" width="53.125" style="23" customWidth="1"/>
    <col min="8964" max="8964" width="6.125" style="23" customWidth="1"/>
    <col min="8965" max="8965" width="7.875" style="23" customWidth="1"/>
    <col min="8966" max="8966" width="11.875" style="23" customWidth="1"/>
    <col min="8967" max="8967" width="18.25" style="23" customWidth="1"/>
    <col min="8968" max="8969" width="9.625" style="23" customWidth="1"/>
    <col min="8970" max="8970" width="11.875" style="23" customWidth="1"/>
    <col min="8971" max="8971" width="12.875" style="23" customWidth="1"/>
    <col min="8972" max="8972" width="11.75" style="23" customWidth="1"/>
    <col min="8973" max="9217" width="9" style="23"/>
    <col min="9218" max="9218" width="3.375" style="23" customWidth="1"/>
    <col min="9219" max="9219" width="53.125" style="23" customWidth="1"/>
    <col min="9220" max="9220" width="6.125" style="23" customWidth="1"/>
    <col min="9221" max="9221" width="7.875" style="23" customWidth="1"/>
    <col min="9222" max="9222" width="11.875" style="23" customWidth="1"/>
    <col min="9223" max="9223" width="18.25" style="23" customWidth="1"/>
    <col min="9224" max="9225" width="9.625" style="23" customWidth="1"/>
    <col min="9226" max="9226" width="11.875" style="23" customWidth="1"/>
    <col min="9227" max="9227" width="12.875" style="23" customWidth="1"/>
    <col min="9228" max="9228" width="11.75" style="23" customWidth="1"/>
    <col min="9229" max="9473" width="9" style="23"/>
    <col min="9474" max="9474" width="3.375" style="23" customWidth="1"/>
    <col min="9475" max="9475" width="53.125" style="23" customWidth="1"/>
    <col min="9476" max="9476" width="6.125" style="23" customWidth="1"/>
    <col min="9477" max="9477" width="7.875" style="23" customWidth="1"/>
    <col min="9478" max="9478" width="11.875" style="23" customWidth="1"/>
    <col min="9479" max="9479" width="18.25" style="23" customWidth="1"/>
    <col min="9480" max="9481" width="9.625" style="23" customWidth="1"/>
    <col min="9482" max="9482" width="11.875" style="23" customWidth="1"/>
    <col min="9483" max="9483" width="12.875" style="23" customWidth="1"/>
    <col min="9484" max="9484" width="11.75" style="23" customWidth="1"/>
    <col min="9485" max="9729" width="9" style="23"/>
    <col min="9730" max="9730" width="3.375" style="23" customWidth="1"/>
    <col min="9731" max="9731" width="53.125" style="23" customWidth="1"/>
    <col min="9732" max="9732" width="6.125" style="23" customWidth="1"/>
    <col min="9733" max="9733" width="7.875" style="23" customWidth="1"/>
    <col min="9734" max="9734" width="11.875" style="23" customWidth="1"/>
    <col min="9735" max="9735" width="18.25" style="23" customWidth="1"/>
    <col min="9736" max="9737" width="9.625" style="23" customWidth="1"/>
    <col min="9738" max="9738" width="11.875" style="23" customWidth="1"/>
    <col min="9739" max="9739" width="12.875" style="23" customWidth="1"/>
    <col min="9740" max="9740" width="11.75" style="23" customWidth="1"/>
    <col min="9741" max="9985" width="9" style="23"/>
    <col min="9986" max="9986" width="3.375" style="23" customWidth="1"/>
    <col min="9987" max="9987" width="53.125" style="23" customWidth="1"/>
    <col min="9988" max="9988" width="6.125" style="23" customWidth="1"/>
    <col min="9989" max="9989" width="7.875" style="23" customWidth="1"/>
    <col min="9990" max="9990" width="11.875" style="23" customWidth="1"/>
    <col min="9991" max="9991" width="18.25" style="23" customWidth="1"/>
    <col min="9992" max="9993" width="9.625" style="23" customWidth="1"/>
    <col min="9994" max="9994" width="11.875" style="23" customWidth="1"/>
    <col min="9995" max="9995" width="12.875" style="23" customWidth="1"/>
    <col min="9996" max="9996" width="11.75" style="23" customWidth="1"/>
    <col min="9997" max="10241" width="9" style="23"/>
    <col min="10242" max="10242" width="3.375" style="23" customWidth="1"/>
    <col min="10243" max="10243" width="53.125" style="23" customWidth="1"/>
    <col min="10244" max="10244" width="6.125" style="23" customWidth="1"/>
    <col min="10245" max="10245" width="7.875" style="23" customWidth="1"/>
    <col min="10246" max="10246" width="11.875" style="23" customWidth="1"/>
    <col min="10247" max="10247" width="18.25" style="23" customWidth="1"/>
    <col min="10248" max="10249" width="9.625" style="23" customWidth="1"/>
    <col min="10250" max="10250" width="11.875" style="23" customWidth="1"/>
    <col min="10251" max="10251" width="12.875" style="23" customWidth="1"/>
    <col min="10252" max="10252" width="11.75" style="23" customWidth="1"/>
    <col min="10253" max="10497" width="9" style="23"/>
    <col min="10498" max="10498" width="3.375" style="23" customWidth="1"/>
    <col min="10499" max="10499" width="53.125" style="23" customWidth="1"/>
    <col min="10500" max="10500" width="6.125" style="23" customWidth="1"/>
    <col min="10501" max="10501" width="7.875" style="23" customWidth="1"/>
    <col min="10502" max="10502" width="11.875" style="23" customWidth="1"/>
    <col min="10503" max="10503" width="18.25" style="23" customWidth="1"/>
    <col min="10504" max="10505" width="9.625" style="23" customWidth="1"/>
    <col min="10506" max="10506" width="11.875" style="23" customWidth="1"/>
    <col min="10507" max="10507" width="12.875" style="23" customWidth="1"/>
    <col min="10508" max="10508" width="11.75" style="23" customWidth="1"/>
    <col min="10509" max="10753" width="9" style="23"/>
    <col min="10754" max="10754" width="3.375" style="23" customWidth="1"/>
    <col min="10755" max="10755" width="53.125" style="23" customWidth="1"/>
    <col min="10756" max="10756" width="6.125" style="23" customWidth="1"/>
    <col min="10757" max="10757" width="7.875" style="23" customWidth="1"/>
    <col min="10758" max="10758" width="11.875" style="23" customWidth="1"/>
    <col min="10759" max="10759" width="18.25" style="23" customWidth="1"/>
    <col min="10760" max="10761" width="9.625" style="23" customWidth="1"/>
    <col min="10762" max="10762" width="11.875" style="23" customWidth="1"/>
    <col min="10763" max="10763" width="12.875" style="23" customWidth="1"/>
    <col min="10764" max="10764" width="11.75" style="23" customWidth="1"/>
    <col min="10765" max="11009" width="9" style="23"/>
    <col min="11010" max="11010" width="3.375" style="23" customWidth="1"/>
    <col min="11011" max="11011" width="53.125" style="23" customWidth="1"/>
    <col min="11012" max="11012" width="6.125" style="23" customWidth="1"/>
    <col min="11013" max="11013" width="7.875" style="23" customWidth="1"/>
    <col min="11014" max="11014" width="11.875" style="23" customWidth="1"/>
    <col min="11015" max="11015" width="18.25" style="23" customWidth="1"/>
    <col min="11016" max="11017" width="9.625" style="23" customWidth="1"/>
    <col min="11018" max="11018" width="11.875" style="23" customWidth="1"/>
    <col min="11019" max="11019" width="12.875" style="23" customWidth="1"/>
    <col min="11020" max="11020" width="11.75" style="23" customWidth="1"/>
    <col min="11021" max="11265" width="9" style="23"/>
    <col min="11266" max="11266" width="3.375" style="23" customWidth="1"/>
    <col min="11267" max="11267" width="53.125" style="23" customWidth="1"/>
    <col min="11268" max="11268" width="6.125" style="23" customWidth="1"/>
    <col min="11269" max="11269" width="7.875" style="23" customWidth="1"/>
    <col min="11270" max="11270" width="11.875" style="23" customWidth="1"/>
    <col min="11271" max="11271" width="18.25" style="23" customWidth="1"/>
    <col min="11272" max="11273" width="9.625" style="23" customWidth="1"/>
    <col min="11274" max="11274" width="11.875" style="23" customWidth="1"/>
    <col min="11275" max="11275" width="12.875" style="23" customWidth="1"/>
    <col min="11276" max="11276" width="11.75" style="23" customWidth="1"/>
    <col min="11277" max="11521" width="9" style="23"/>
    <col min="11522" max="11522" width="3.375" style="23" customWidth="1"/>
    <col min="11523" max="11523" width="53.125" style="23" customWidth="1"/>
    <col min="11524" max="11524" width="6.125" style="23" customWidth="1"/>
    <col min="11525" max="11525" width="7.875" style="23" customWidth="1"/>
    <col min="11526" max="11526" width="11.875" style="23" customWidth="1"/>
    <col min="11527" max="11527" width="18.25" style="23" customWidth="1"/>
    <col min="11528" max="11529" width="9.625" style="23" customWidth="1"/>
    <col min="11530" max="11530" width="11.875" style="23" customWidth="1"/>
    <col min="11531" max="11531" width="12.875" style="23" customWidth="1"/>
    <col min="11532" max="11532" width="11.75" style="23" customWidth="1"/>
    <col min="11533" max="11777" width="9" style="23"/>
    <col min="11778" max="11778" width="3.375" style="23" customWidth="1"/>
    <col min="11779" max="11779" width="53.125" style="23" customWidth="1"/>
    <col min="11780" max="11780" width="6.125" style="23" customWidth="1"/>
    <col min="11781" max="11781" width="7.875" style="23" customWidth="1"/>
    <col min="11782" max="11782" width="11.875" style="23" customWidth="1"/>
    <col min="11783" max="11783" width="18.25" style="23" customWidth="1"/>
    <col min="11784" max="11785" width="9.625" style="23" customWidth="1"/>
    <col min="11786" max="11786" width="11.875" style="23" customWidth="1"/>
    <col min="11787" max="11787" width="12.875" style="23" customWidth="1"/>
    <col min="11788" max="11788" width="11.75" style="23" customWidth="1"/>
    <col min="11789" max="12033" width="9" style="23"/>
    <col min="12034" max="12034" width="3.375" style="23" customWidth="1"/>
    <col min="12035" max="12035" width="53.125" style="23" customWidth="1"/>
    <col min="12036" max="12036" width="6.125" style="23" customWidth="1"/>
    <col min="12037" max="12037" width="7.875" style="23" customWidth="1"/>
    <col min="12038" max="12038" width="11.875" style="23" customWidth="1"/>
    <col min="12039" max="12039" width="18.25" style="23" customWidth="1"/>
    <col min="12040" max="12041" width="9.625" style="23" customWidth="1"/>
    <col min="12042" max="12042" width="11.875" style="23" customWidth="1"/>
    <col min="12043" max="12043" width="12.875" style="23" customWidth="1"/>
    <col min="12044" max="12044" width="11.75" style="23" customWidth="1"/>
    <col min="12045" max="12289" width="9" style="23"/>
    <col min="12290" max="12290" width="3.375" style="23" customWidth="1"/>
    <col min="12291" max="12291" width="53.125" style="23" customWidth="1"/>
    <col min="12292" max="12292" width="6.125" style="23" customWidth="1"/>
    <col min="12293" max="12293" width="7.875" style="23" customWidth="1"/>
    <col min="12294" max="12294" width="11.875" style="23" customWidth="1"/>
    <col min="12295" max="12295" width="18.25" style="23" customWidth="1"/>
    <col min="12296" max="12297" width="9.625" style="23" customWidth="1"/>
    <col min="12298" max="12298" width="11.875" style="23" customWidth="1"/>
    <col min="12299" max="12299" width="12.875" style="23" customWidth="1"/>
    <col min="12300" max="12300" width="11.75" style="23" customWidth="1"/>
    <col min="12301" max="12545" width="9" style="23"/>
    <col min="12546" max="12546" width="3.375" style="23" customWidth="1"/>
    <col min="12547" max="12547" width="53.125" style="23" customWidth="1"/>
    <col min="12548" max="12548" width="6.125" style="23" customWidth="1"/>
    <col min="12549" max="12549" width="7.875" style="23" customWidth="1"/>
    <col min="12550" max="12550" width="11.875" style="23" customWidth="1"/>
    <col min="12551" max="12551" width="18.25" style="23" customWidth="1"/>
    <col min="12552" max="12553" width="9.625" style="23" customWidth="1"/>
    <col min="12554" max="12554" width="11.875" style="23" customWidth="1"/>
    <col min="12555" max="12555" width="12.875" style="23" customWidth="1"/>
    <col min="12556" max="12556" width="11.75" style="23" customWidth="1"/>
    <col min="12557" max="12801" width="9" style="23"/>
    <col min="12802" max="12802" width="3.375" style="23" customWidth="1"/>
    <col min="12803" max="12803" width="53.125" style="23" customWidth="1"/>
    <col min="12804" max="12804" width="6.125" style="23" customWidth="1"/>
    <col min="12805" max="12805" width="7.875" style="23" customWidth="1"/>
    <col min="12806" max="12806" width="11.875" style="23" customWidth="1"/>
    <col min="12807" max="12807" width="18.25" style="23" customWidth="1"/>
    <col min="12808" max="12809" width="9.625" style="23" customWidth="1"/>
    <col min="12810" max="12810" width="11.875" style="23" customWidth="1"/>
    <col min="12811" max="12811" width="12.875" style="23" customWidth="1"/>
    <col min="12812" max="12812" width="11.75" style="23" customWidth="1"/>
    <col min="12813" max="13057" width="9" style="23"/>
    <col min="13058" max="13058" width="3.375" style="23" customWidth="1"/>
    <col min="13059" max="13059" width="53.125" style="23" customWidth="1"/>
    <col min="13060" max="13060" width="6.125" style="23" customWidth="1"/>
    <col min="13061" max="13061" width="7.875" style="23" customWidth="1"/>
    <col min="13062" max="13062" width="11.875" style="23" customWidth="1"/>
    <col min="13063" max="13063" width="18.25" style="23" customWidth="1"/>
    <col min="13064" max="13065" width="9.625" style="23" customWidth="1"/>
    <col min="13066" max="13066" width="11.875" style="23" customWidth="1"/>
    <col min="13067" max="13067" width="12.875" style="23" customWidth="1"/>
    <col min="13068" max="13068" width="11.75" style="23" customWidth="1"/>
    <col min="13069" max="13313" width="9" style="23"/>
    <col min="13314" max="13314" width="3.375" style="23" customWidth="1"/>
    <col min="13315" max="13315" width="53.125" style="23" customWidth="1"/>
    <col min="13316" max="13316" width="6.125" style="23" customWidth="1"/>
    <col min="13317" max="13317" width="7.875" style="23" customWidth="1"/>
    <col min="13318" max="13318" width="11.875" style="23" customWidth="1"/>
    <col min="13319" max="13319" width="18.25" style="23" customWidth="1"/>
    <col min="13320" max="13321" width="9.625" style="23" customWidth="1"/>
    <col min="13322" max="13322" width="11.875" style="23" customWidth="1"/>
    <col min="13323" max="13323" width="12.875" style="23" customWidth="1"/>
    <col min="13324" max="13324" width="11.75" style="23" customWidth="1"/>
    <col min="13325" max="13569" width="9" style="23"/>
    <col min="13570" max="13570" width="3.375" style="23" customWidth="1"/>
    <col min="13571" max="13571" width="53.125" style="23" customWidth="1"/>
    <col min="13572" max="13572" width="6.125" style="23" customWidth="1"/>
    <col min="13573" max="13573" width="7.875" style="23" customWidth="1"/>
    <col min="13574" max="13574" width="11.875" style="23" customWidth="1"/>
    <col min="13575" max="13575" width="18.25" style="23" customWidth="1"/>
    <col min="13576" max="13577" width="9.625" style="23" customWidth="1"/>
    <col min="13578" max="13578" width="11.875" style="23" customWidth="1"/>
    <col min="13579" max="13579" width="12.875" style="23" customWidth="1"/>
    <col min="13580" max="13580" width="11.75" style="23" customWidth="1"/>
    <col min="13581" max="13825" width="9" style="23"/>
    <col min="13826" max="13826" width="3.375" style="23" customWidth="1"/>
    <col min="13827" max="13827" width="53.125" style="23" customWidth="1"/>
    <col min="13828" max="13828" width="6.125" style="23" customWidth="1"/>
    <col min="13829" max="13829" width="7.875" style="23" customWidth="1"/>
    <col min="13830" max="13830" width="11.875" style="23" customWidth="1"/>
    <col min="13831" max="13831" width="18.25" style="23" customWidth="1"/>
    <col min="13832" max="13833" width="9.625" style="23" customWidth="1"/>
    <col min="13834" max="13834" width="11.875" style="23" customWidth="1"/>
    <col min="13835" max="13835" width="12.875" style="23" customWidth="1"/>
    <col min="13836" max="13836" width="11.75" style="23" customWidth="1"/>
    <col min="13837" max="14081" width="9" style="23"/>
    <col min="14082" max="14082" width="3.375" style="23" customWidth="1"/>
    <col min="14083" max="14083" width="53.125" style="23" customWidth="1"/>
    <col min="14084" max="14084" width="6.125" style="23" customWidth="1"/>
    <col min="14085" max="14085" width="7.875" style="23" customWidth="1"/>
    <col min="14086" max="14086" width="11.875" style="23" customWidth="1"/>
    <col min="14087" max="14087" width="18.25" style="23" customWidth="1"/>
    <col min="14088" max="14089" width="9.625" style="23" customWidth="1"/>
    <col min="14090" max="14090" width="11.875" style="23" customWidth="1"/>
    <col min="14091" max="14091" width="12.875" style="23" customWidth="1"/>
    <col min="14092" max="14092" width="11.75" style="23" customWidth="1"/>
    <col min="14093" max="14337" width="9" style="23"/>
    <col min="14338" max="14338" width="3.375" style="23" customWidth="1"/>
    <col min="14339" max="14339" width="53.125" style="23" customWidth="1"/>
    <col min="14340" max="14340" width="6.125" style="23" customWidth="1"/>
    <col min="14341" max="14341" width="7.875" style="23" customWidth="1"/>
    <col min="14342" max="14342" width="11.875" style="23" customWidth="1"/>
    <col min="14343" max="14343" width="18.25" style="23" customWidth="1"/>
    <col min="14344" max="14345" width="9.625" style="23" customWidth="1"/>
    <col min="14346" max="14346" width="11.875" style="23" customWidth="1"/>
    <col min="14347" max="14347" width="12.875" style="23" customWidth="1"/>
    <col min="14348" max="14348" width="11.75" style="23" customWidth="1"/>
    <col min="14349" max="14593" width="9" style="23"/>
    <col min="14594" max="14594" width="3.375" style="23" customWidth="1"/>
    <col min="14595" max="14595" width="53.125" style="23" customWidth="1"/>
    <col min="14596" max="14596" width="6.125" style="23" customWidth="1"/>
    <col min="14597" max="14597" width="7.875" style="23" customWidth="1"/>
    <col min="14598" max="14598" width="11.875" style="23" customWidth="1"/>
    <col min="14599" max="14599" width="18.25" style="23" customWidth="1"/>
    <col min="14600" max="14601" width="9.625" style="23" customWidth="1"/>
    <col min="14602" max="14602" width="11.875" style="23" customWidth="1"/>
    <col min="14603" max="14603" width="12.875" style="23" customWidth="1"/>
    <col min="14604" max="14604" width="11.75" style="23" customWidth="1"/>
    <col min="14605" max="14849" width="9" style="23"/>
    <col min="14850" max="14850" width="3.375" style="23" customWidth="1"/>
    <col min="14851" max="14851" width="53.125" style="23" customWidth="1"/>
    <col min="14852" max="14852" width="6.125" style="23" customWidth="1"/>
    <col min="14853" max="14853" width="7.875" style="23" customWidth="1"/>
    <col min="14854" max="14854" width="11.875" style="23" customWidth="1"/>
    <col min="14855" max="14855" width="18.25" style="23" customWidth="1"/>
    <col min="14856" max="14857" width="9.625" style="23" customWidth="1"/>
    <col min="14858" max="14858" width="11.875" style="23" customWidth="1"/>
    <col min="14859" max="14859" width="12.875" style="23" customWidth="1"/>
    <col min="14860" max="14860" width="11.75" style="23" customWidth="1"/>
    <col min="14861" max="15105" width="9" style="23"/>
    <col min="15106" max="15106" width="3.375" style="23" customWidth="1"/>
    <col min="15107" max="15107" width="53.125" style="23" customWidth="1"/>
    <col min="15108" max="15108" width="6.125" style="23" customWidth="1"/>
    <col min="15109" max="15109" width="7.875" style="23" customWidth="1"/>
    <col min="15110" max="15110" width="11.875" style="23" customWidth="1"/>
    <col min="15111" max="15111" width="18.25" style="23" customWidth="1"/>
    <col min="15112" max="15113" width="9.625" style="23" customWidth="1"/>
    <col min="15114" max="15114" width="11.875" style="23" customWidth="1"/>
    <col min="15115" max="15115" width="12.875" style="23" customWidth="1"/>
    <col min="15116" max="15116" width="11.75" style="23" customWidth="1"/>
    <col min="15117" max="15361" width="9" style="23"/>
    <col min="15362" max="15362" width="3.375" style="23" customWidth="1"/>
    <col min="15363" max="15363" width="53.125" style="23" customWidth="1"/>
    <col min="15364" max="15364" width="6.125" style="23" customWidth="1"/>
    <col min="15365" max="15365" width="7.875" style="23" customWidth="1"/>
    <col min="15366" max="15366" width="11.875" style="23" customWidth="1"/>
    <col min="15367" max="15367" width="18.25" style="23" customWidth="1"/>
    <col min="15368" max="15369" width="9.625" style="23" customWidth="1"/>
    <col min="15370" max="15370" width="11.875" style="23" customWidth="1"/>
    <col min="15371" max="15371" width="12.875" style="23" customWidth="1"/>
    <col min="15372" max="15372" width="11.75" style="23" customWidth="1"/>
    <col min="15373" max="15617" width="9" style="23"/>
    <col min="15618" max="15618" width="3.375" style="23" customWidth="1"/>
    <col min="15619" max="15619" width="53.125" style="23" customWidth="1"/>
    <col min="15620" max="15620" width="6.125" style="23" customWidth="1"/>
    <col min="15621" max="15621" width="7.875" style="23" customWidth="1"/>
    <col min="15622" max="15622" width="11.875" style="23" customWidth="1"/>
    <col min="15623" max="15623" width="18.25" style="23" customWidth="1"/>
    <col min="15624" max="15625" width="9.625" style="23" customWidth="1"/>
    <col min="15626" max="15626" width="11.875" style="23" customWidth="1"/>
    <col min="15627" max="15627" width="12.875" style="23" customWidth="1"/>
    <col min="15628" max="15628" width="11.75" style="23" customWidth="1"/>
    <col min="15629" max="15873" width="9" style="23"/>
    <col min="15874" max="15874" width="3.375" style="23" customWidth="1"/>
    <col min="15875" max="15875" width="53.125" style="23" customWidth="1"/>
    <col min="15876" max="15876" width="6.125" style="23" customWidth="1"/>
    <col min="15877" max="15877" width="7.875" style="23" customWidth="1"/>
    <col min="15878" max="15878" width="11.875" style="23" customWidth="1"/>
    <col min="15879" max="15879" width="18.25" style="23" customWidth="1"/>
    <col min="15880" max="15881" width="9.625" style="23" customWidth="1"/>
    <col min="15882" max="15882" width="11.875" style="23" customWidth="1"/>
    <col min="15883" max="15883" width="12.875" style="23" customWidth="1"/>
    <col min="15884" max="15884" width="11.75" style="23" customWidth="1"/>
    <col min="15885" max="16129" width="9" style="23"/>
    <col min="16130" max="16130" width="3.375" style="23" customWidth="1"/>
    <col min="16131" max="16131" width="53.125" style="23" customWidth="1"/>
    <col min="16132" max="16132" width="6.125" style="23" customWidth="1"/>
    <col min="16133" max="16133" width="7.875" style="23" customWidth="1"/>
    <col min="16134" max="16134" width="11.875" style="23" customWidth="1"/>
    <col min="16135" max="16135" width="18.25" style="23" customWidth="1"/>
    <col min="16136" max="16137" width="9.625" style="23" customWidth="1"/>
    <col min="16138" max="16138" width="11.875" style="23" customWidth="1"/>
    <col min="16139" max="16139" width="12.875" style="23" customWidth="1"/>
    <col min="16140" max="16140" width="11.75" style="23" customWidth="1"/>
    <col min="16141" max="16384" width="9" style="23"/>
  </cols>
  <sheetData>
    <row r="1" spans="1:12">
      <c r="A1" s="21"/>
      <c r="B1" s="167"/>
      <c r="C1" s="167"/>
      <c r="D1" s="174"/>
      <c r="E1" s="174"/>
      <c r="F1" s="174"/>
      <c r="G1" s="174"/>
      <c r="H1" s="174"/>
      <c r="I1" s="174"/>
      <c r="J1" s="174"/>
      <c r="K1" s="174"/>
    </row>
    <row r="2" spans="1:12" ht="37.5" customHeight="1">
      <c r="A2" s="83"/>
      <c r="B2" s="110" t="s">
        <v>274</v>
      </c>
      <c r="C2" s="110"/>
      <c r="D2" s="85"/>
      <c r="E2" s="168" t="s">
        <v>350</v>
      </c>
      <c r="F2" s="168"/>
      <c r="G2" s="168"/>
      <c r="H2" s="168"/>
      <c r="I2" s="87"/>
      <c r="J2" s="88" t="s">
        <v>341</v>
      </c>
      <c r="K2" s="86"/>
      <c r="L2" s="86"/>
    </row>
    <row r="3" spans="1:12" s="15" customFormat="1" ht="102">
      <c r="A3" s="111" t="s">
        <v>1</v>
      </c>
      <c r="B3" s="106" t="s">
        <v>16</v>
      </c>
      <c r="C3" s="106" t="s">
        <v>296</v>
      </c>
      <c r="D3" s="106" t="s">
        <v>3</v>
      </c>
      <c r="E3" s="106" t="s">
        <v>17</v>
      </c>
      <c r="F3" s="106" t="s">
        <v>24</v>
      </c>
      <c r="G3" s="106" t="s">
        <v>25</v>
      </c>
      <c r="H3" s="91" t="s">
        <v>5</v>
      </c>
      <c r="I3" s="92" t="s">
        <v>6</v>
      </c>
      <c r="J3" s="91" t="s">
        <v>7</v>
      </c>
      <c r="K3" s="91" t="s">
        <v>26</v>
      </c>
      <c r="L3" s="91" t="s">
        <v>9</v>
      </c>
    </row>
    <row r="4" spans="1:12" s="55" customFormat="1" ht="15">
      <c r="A4" s="56">
        <v>1</v>
      </c>
      <c r="B4" s="150" t="s">
        <v>275</v>
      </c>
      <c r="C4" s="141" t="s">
        <v>297</v>
      </c>
      <c r="D4" s="141" t="s">
        <v>20</v>
      </c>
      <c r="E4" s="151">
        <v>1200</v>
      </c>
      <c r="F4" s="60"/>
      <c r="G4" s="60"/>
      <c r="H4" s="79"/>
      <c r="I4" s="112"/>
      <c r="J4" s="93">
        <f t="shared" ref="J4:J31" si="0">H4*I4+H4</f>
        <v>0</v>
      </c>
      <c r="K4" s="93">
        <f t="shared" ref="K4:K31" si="1">E4*H4</f>
        <v>0</v>
      </c>
      <c r="L4" s="93">
        <f t="shared" ref="L4:L31" si="2">K4*I4+K4</f>
        <v>0</v>
      </c>
    </row>
    <row r="5" spans="1:12" s="55" customFormat="1" ht="15">
      <c r="A5" s="56">
        <v>2</v>
      </c>
      <c r="B5" s="152" t="s">
        <v>276</v>
      </c>
      <c r="C5" s="153" t="s">
        <v>298</v>
      </c>
      <c r="D5" s="153" t="s">
        <v>20</v>
      </c>
      <c r="E5" s="154">
        <v>1800</v>
      </c>
      <c r="F5" s="60" t="s">
        <v>21</v>
      </c>
      <c r="G5" s="60"/>
      <c r="H5" s="79"/>
      <c r="I5" s="112"/>
      <c r="J5" s="93">
        <f t="shared" si="0"/>
        <v>0</v>
      </c>
      <c r="K5" s="93">
        <f t="shared" si="1"/>
        <v>0</v>
      </c>
      <c r="L5" s="93">
        <f t="shared" si="2"/>
        <v>0</v>
      </c>
    </row>
    <row r="6" spans="1:12" s="55" customFormat="1" ht="89.25">
      <c r="A6" s="56">
        <v>3</v>
      </c>
      <c r="B6" s="155" t="s">
        <v>277</v>
      </c>
      <c r="C6" s="156" t="s">
        <v>299</v>
      </c>
      <c r="D6" s="157" t="s">
        <v>10</v>
      </c>
      <c r="E6" s="131">
        <v>500</v>
      </c>
      <c r="F6" s="60" t="s">
        <v>21</v>
      </c>
      <c r="G6" s="60"/>
      <c r="H6" s="79"/>
      <c r="I6" s="112"/>
      <c r="J6" s="93">
        <f t="shared" si="0"/>
        <v>0</v>
      </c>
      <c r="K6" s="93">
        <f t="shared" si="1"/>
        <v>0</v>
      </c>
      <c r="L6" s="93">
        <f t="shared" si="2"/>
        <v>0</v>
      </c>
    </row>
    <row r="7" spans="1:12" s="55" customFormat="1" ht="63.75">
      <c r="A7" s="56">
        <v>4</v>
      </c>
      <c r="B7" s="152" t="s">
        <v>278</v>
      </c>
      <c r="C7" s="140" t="s">
        <v>319</v>
      </c>
      <c r="D7" s="140" t="s">
        <v>20</v>
      </c>
      <c r="E7" s="126">
        <v>3</v>
      </c>
      <c r="F7" s="60"/>
      <c r="G7" s="60"/>
      <c r="H7" s="79"/>
      <c r="I7" s="112"/>
      <c r="J7" s="93">
        <f t="shared" si="0"/>
        <v>0</v>
      </c>
      <c r="K7" s="93">
        <f t="shared" si="1"/>
        <v>0</v>
      </c>
      <c r="L7" s="93">
        <f t="shared" si="2"/>
        <v>0</v>
      </c>
    </row>
    <row r="8" spans="1:12" s="55" customFormat="1">
      <c r="A8" s="56">
        <v>5</v>
      </c>
      <c r="B8" s="155" t="s">
        <v>279</v>
      </c>
      <c r="C8" s="157" t="s">
        <v>300</v>
      </c>
      <c r="D8" s="157" t="s">
        <v>10</v>
      </c>
      <c r="E8" s="131">
        <v>80</v>
      </c>
      <c r="F8" s="60"/>
      <c r="G8" s="60"/>
      <c r="H8" s="79"/>
      <c r="I8" s="112"/>
      <c r="J8" s="93">
        <f t="shared" si="0"/>
        <v>0</v>
      </c>
      <c r="K8" s="93">
        <f t="shared" si="1"/>
        <v>0</v>
      </c>
      <c r="L8" s="93">
        <f t="shared" si="2"/>
        <v>0</v>
      </c>
    </row>
    <row r="9" spans="1:12" s="55" customFormat="1" ht="51">
      <c r="A9" s="56">
        <v>6</v>
      </c>
      <c r="B9" s="158" t="s">
        <v>280</v>
      </c>
      <c r="C9" s="153" t="s">
        <v>301</v>
      </c>
      <c r="D9" s="153" t="s">
        <v>10</v>
      </c>
      <c r="E9" s="126">
        <v>7</v>
      </c>
      <c r="F9" s="60"/>
      <c r="G9" s="60"/>
      <c r="H9" s="79"/>
      <c r="I9" s="112"/>
      <c r="J9" s="93">
        <f t="shared" si="0"/>
        <v>0</v>
      </c>
      <c r="K9" s="93">
        <f t="shared" si="1"/>
        <v>0</v>
      </c>
      <c r="L9" s="93">
        <f t="shared" si="2"/>
        <v>0</v>
      </c>
    </row>
    <row r="10" spans="1:12" s="55" customFormat="1">
      <c r="A10" s="56">
        <v>7</v>
      </c>
      <c r="B10" s="155" t="s">
        <v>281</v>
      </c>
      <c r="C10" s="157" t="s">
        <v>302</v>
      </c>
      <c r="D10" s="156" t="s">
        <v>10</v>
      </c>
      <c r="E10" s="131">
        <v>20</v>
      </c>
      <c r="F10" s="60"/>
      <c r="G10" s="60"/>
      <c r="H10" s="79"/>
      <c r="I10" s="112"/>
      <c r="J10" s="93">
        <f t="shared" si="0"/>
        <v>0</v>
      </c>
      <c r="K10" s="93">
        <f t="shared" si="1"/>
        <v>0</v>
      </c>
      <c r="L10" s="93">
        <f t="shared" si="2"/>
        <v>0</v>
      </c>
    </row>
    <row r="11" spans="1:12" s="55" customFormat="1">
      <c r="A11" s="56">
        <v>8</v>
      </c>
      <c r="B11" s="158" t="s">
        <v>282</v>
      </c>
      <c r="C11" s="140" t="s">
        <v>319</v>
      </c>
      <c r="D11" s="140" t="s">
        <v>10</v>
      </c>
      <c r="E11" s="126">
        <v>5</v>
      </c>
      <c r="F11" s="60"/>
      <c r="G11" s="60"/>
      <c r="H11" s="79"/>
      <c r="I11" s="112"/>
      <c r="J11" s="93">
        <f t="shared" si="0"/>
        <v>0</v>
      </c>
      <c r="K11" s="93">
        <f t="shared" si="1"/>
        <v>0</v>
      </c>
      <c r="L11" s="93">
        <f t="shared" si="2"/>
        <v>0</v>
      </c>
    </row>
    <row r="12" spans="1:12" s="55" customFormat="1">
      <c r="A12" s="56">
        <v>9</v>
      </c>
      <c r="B12" s="155" t="s">
        <v>283</v>
      </c>
      <c r="C12" s="157" t="s">
        <v>303</v>
      </c>
      <c r="D12" s="157" t="s">
        <v>20</v>
      </c>
      <c r="E12" s="131">
        <v>200</v>
      </c>
      <c r="F12" s="60"/>
      <c r="G12" s="60"/>
      <c r="H12" s="79"/>
      <c r="I12" s="112"/>
      <c r="J12" s="93">
        <f t="shared" si="0"/>
        <v>0</v>
      </c>
      <c r="K12" s="93">
        <f t="shared" si="1"/>
        <v>0</v>
      </c>
      <c r="L12" s="93">
        <f t="shared" si="2"/>
        <v>0</v>
      </c>
    </row>
    <row r="13" spans="1:12" s="55" customFormat="1">
      <c r="A13" s="56">
        <v>10</v>
      </c>
      <c r="B13" s="158" t="s">
        <v>283</v>
      </c>
      <c r="C13" s="153" t="s">
        <v>304</v>
      </c>
      <c r="D13" s="153" t="s">
        <v>20</v>
      </c>
      <c r="E13" s="126">
        <v>600</v>
      </c>
      <c r="F13" s="60" t="s">
        <v>21</v>
      </c>
      <c r="G13" s="60"/>
      <c r="H13" s="79"/>
      <c r="I13" s="112"/>
      <c r="J13" s="93">
        <f t="shared" si="0"/>
        <v>0</v>
      </c>
      <c r="K13" s="93">
        <f t="shared" si="1"/>
        <v>0</v>
      </c>
      <c r="L13" s="93">
        <f t="shared" si="2"/>
        <v>0</v>
      </c>
    </row>
    <row r="14" spans="1:12" s="55" customFormat="1" ht="25.5">
      <c r="A14" s="56">
        <v>11</v>
      </c>
      <c r="B14" s="155" t="s">
        <v>284</v>
      </c>
      <c r="C14" s="157" t="s">
        <v>305</v>
      </c>
      <c r="D14" s="157" t="s">
        <v>20</v>
      </c>
      <c r="E14" s="131">
        <v>300</v>
      </c>
      <c r="F14" s="60"/>
      <c r="G14" s="60"/>
      <c r="H14" s="79"/>
      <c r="I14" s="112"/>
      <c r="J14" s="93">
        <f t="shared" si="0"/>
        <v>0</v>
      </c>
      <c r="K14" s="93">
        <f t="shared" si="1"/>
        <v>0</v>
      </c>
      <c r="L14" s="93">
        <f t="shared" si="2"/>
        <v>0</v>
      </c>
    </row>
    <row r="15" spans="1:12" s="55" customFormat="1" ht="25.5">
      <c r="A15" s="56">
        <v>12</v>
      </c>
      <c r="B15" s="158" t="s">
        <v>284</v>
      </c>
      <c r="C15" s="153" t="s">
        <v>306</v>
      </c>
      <c r="D15" s="153" t="s">
        <v>20</v>
      </c>
      <c r="E15" s="126">
        <v>700</v>
      </c>
      <c r="F15" s="60" t="s">
        <v>21</v>
      </c>
      <c r="G15" s="60"/>
      <c r="H15" s="79"/>
      <c r="I15" s="112"/>
      <c r="J15" s="93">
        <f t="shared" si="0"/>
        <v>0</v>
      </c>
      <c r="K15" s="93">
        <f t="shared" si="1"/>
        <v>0</v>
      </c>
      <c r="L15" s="93">
        <f t="shared" si="2"/>
        <v>0</v>
      </c>
    </row>
    <row r="16" spans="1:12" s="55" customFormat="1" ht="25.5">
      <c r="A16" s="56">
        <v>13</v>
      </c>
      <c r="B16" s="155" t="s">
        <v>284</v>
      </c>
      <c r="C16" s="157" t="s">
        <v>307</v>
      </c>
      <c r="D16" s="157" t="s">
        <v>20</v>
      </c>
      <c r="E16" s="131">
        <v>700</v>
      </c>
      <c r="F16" s="60"/>
      <c r="G16" s="60"/>
      <c r="H16" s="79"/>
      <c r="I16" s="112"/>
      <c r="J16" s="93">
        <f t="shared" si="0"/>
        <v>0</v>
      </c>
      <c r="K16" s="93">
        <f t="shared" si="1"/>
        <v>0</v>
      </c>
      <c r="L16" s="93">
        <f t="shared" si="2"/>
        <v>0</v>
      </c>
    </row>
    <row r="17" spans="1:12" s="55" customFormat="1">
      <c r="A17" s="56">
        <v>14</v>
      </c>
      <c r="B17" s="158" t="s">
        <v>285</v>
      </c>
      <c r="C17" s="140" t="s">
        <v>319</v>
      </c>
      <c r="D17" s="140" t="s">
        <v>20</v>
      </c>
      <c r="E17" s="126">
        <v>20</v>
      </c>
      <c r="F17" s="61"/>
      <c r="G17" s="61"/>
      <c r="H17" s="79"/>
      <c r="I17" s="112"/>
      <c r="J17" s="93">
        <f t="shared" si="0"/>
        <v>0</v>
      </c>
      <c r="K17" s="93">
        <f t="shared" si="1"/>
        <v>0</v>
      </c>
      <c r="L17" s="93">
        <f t="shared" si="2"/>
        <v>0</v>
      </c>
    </row>
    <row r="18" spans="1:12" s="55" customFormat="1">
      <c r="A18" s="56">
        <v>15</v>
      </c>
      <c r="B18" s="155" t="s">
        <v>286</v>
      </c>
      <c r="C18" s="141" t="s">
        <v>319</v>
      </c>
      <c r="D18" s="141" t="s">
        <v>20</v>
      </c>
      <c r="E18" s="131">
        <v>10</v>
      </c>
      <c r="F18" s="61"/>
      <c r="G18" s="61"/>
      <c r="H18" s="79"/>
      <c r="I18" s="112"/>
      <c r="J18" s="93">
        <f t="shared" si="0"/>
        <v>0</v>
      </c>
      <c r="K18" s="93">
        <f t="shared" si="1"/>
        <v>0</v>
      </c>
      <c r="L18" s="93">
        <f t="shared" si="2"/>
        <v>0</v>
      </c>
    </row>
    <row r="19" spans="1:12" s="55" customFormat="1">
      <c r="A19" s="56">
        <v>16</v>
      </c>
      <c r="B19" s="158" t="s">
        <v>287</v>
      </c>
      <c r="C19" s="140" t="s">
        <v>308</v>
      </c>
      <c r="D19" s="140" t="s">
        <v>20</v>
      </c>
      <c r="E19" s="126">
        <v>40</v>
      </c>
      <c r="F19" s="61"/>
      <c r="G19" s="61"/>
      <c r="H19" s="79"/>
      <c r="I19" s="112"/>
      <c r="J19" s="93">
        <f t="shared" si="0"/>
        <v>0</v>
      </c>
      <c r="K19" s="93">
        <f t="shared" si="1"/>
        <v>0</v>
      </c>
      <c r="L19" s="93">
        <f t="shared" si="2"/>
        <v>0</v>
      </c>
    </row>
    <row r="20" spans="1:12" s="55" customFormat="1">
      <c r="A20" s="56">
        <v>17</v>
      </c>
      <c r="B20" s="155" t="s">
        <v>287</v>
      </c>
      <c r="C20" s="141" t="s">
        <v>309</v>
      </c>
      <c r="D20" s="141" t="s">
        <v>20</v>
      </c>
      <c r="E20" s="131">
        <v>20</v>
      </c>
      <c r="F20" s="61"/>
      <c r="G20" s="61"/>
      <c r="H20" s="79"/>
      <c r="I20" s="112"/>
      <c r="J20" s="93">
        <f t="shared" si="0"/>
        <v>0</v>
      </c>
      <c r="K20" s="93">
        <f t="shared" si="1"/>
        <v>0</v>
      </c>
      <c r="L20" s="93">
        <f t="shared" si="2"/>
        <v>0</v>
      </c>
    </row>
    <row r="21" spans="1:12" s="55" customFormat="1">
      <c r="A21" s="56">
        <v>18</v>
      </c>
      <c r="B21" s="158" t="s">
        <v>287</v>
      </c>
      <c r="C21" s="140" t="s">
        <v>310</v>
      </c>
      <c r="D21" s="140" t="s">
        <v>20</v>
      </c>
      <c r="E21" s="126">
        <v>40</v>
      </c>
      <c r="F21" s="61"/>
      <c r="G21" s="61"/>
      <c r="H21" s="79"/>
      <c r="I21" s="112"/>
      <c r="J21" s="93">
        <f t="shared" si="0"/>
        <v>0</v>
      </c>
      <c r="K21" s="93">
        <f t="shared" si="1"/>
        <v>0</v>
      </c>
      <c r="L21" s="93">
        <f t="shared" si="2"/>
        <v>0</v>
      </c>
    </row>
    <row r="22" spans="1:12" s="55" customFormat="1">
      <c r="A22" s="56">
        <v>19</v>
      </c>
      <c r="B22" s="155" t="s">
        <v>288</v>
      </c>
      <c r="C22" s="141" t="s">
        <v>311</v>
      </c>
      <c r="D22" s="141" t="s">
        <v>20</v>
      </c>
      <c r="E22" s="131">
        <v>20</v>
      </c>
      <c r="F22" s="61"/>
      <c r="G22" s="61"/>
      <c r="H22" s="79"/>
      <c r="I22" s="112"/>
      <c r="J22" s="93">
        <f t="shared" si="0"/>
        <v>0</v>
      </c>
      <c r="K22" s="93">
        <f t="shared" si="1"/>
        <v>0</v>
      </c>
      <c r="L22" s="93">
        <f t="shared" si="2"/>
        <v>0</v>
      </c>
    </row>
    <row r="23" spans="1:12" s="55" customFormat="1">
      <c r="A23" s="56">
        <v>20</v>
      </c>
      <c r="B23" s="158" t="s">
        <v>289</v>
      </c>
      <c r="C23" s="140" t="s">
        <v>319</v>
      </c>
      <c r="D23" s="140" t="s">
        <v>20</v>
      </c>
      <c r="E23" s="126">
        <v>20</v>
      </c>
      <c r="F23" s="60"/>
      <c r="G23" s="60"/>
      <c r="H23" s="79"/>
      <c r="I23" s="112"/>
      <c r="J23" s="93">
        <f t="shared" si="0"/>
        <v>0</v>
      </c>
      <c r="K23" s="93">
        <f t="shared" si="1"/>
        <v>0</v>
      </c>
      <c r="L23" s="93">
        <f t="shared" si="2"/>
        <v>0</v>
      </c>
    </row>
    <row r="24" spans="1:12" s="55" customFormat="1">
      <c r="A24" s="56">
        <v>21</v>
      </c>
      <c r="B24" s="155" t="s">
        <v>290</v>
      </c>
      <c r="C24" s="141" t="s">
        <v>319</v>
      </c>
      <c r="D24" s="141" t="s">
        <v>20</v>
      </c>
      <c r="E24" s="131">
        <v>20</v>
      </c>
      <c r="F24" s="60"/>
      <c r="G24" s="60"/>
      <c r="H24" s="79"/>
      <c r="I24" s="112"/>
      <c r="J24" s="93">
        <f t="shared" si="0"/>
        <v>0</v>
      </c>
      <c r="K24" s="93">
        <f t="shared" si="1"/>
        <v>0</v>
      </c>
      <c r="L24" s="93">
        <f t="shared" si="2"/>
        <v>0</v>
      </c>
    </row>
    <row r="25" spans="1:12" s="55" customFormat="1" ht="25.5">
      <c r="A25" s="56">
        <v>22</v>
      </c>
      <c r="B25" s="158" t="s">
        <v>291</v>
      </c>
      <c r="C25" s="140" t="s">
        <v>312</v>
      </c>
      <c r="D25" s="140" t="s">
        <v>10</v>
      </c>
      <c r="E25" s="126">
        <v>280</v>
      </c>
      <c r="F25" s="60" t="s">
        <v>21</v>
      </c>
      <c r="G25" s="60"/>
      <c r="H25" s="79"/>
      <c r="I25" s="112"/>
      <c r="J25" s="93">
        <f t="shared" si="0"/>
        <v>0</v>
      </c>
      <c r="K25" s="93">
        <f t="shared" si="1"/>
        <v>0</v>
      </c>
      <c r="L25" s="93">
        <f t="shared" si="2"/>
        <v>0</v>
      </c>
    </row>
    <row r="26" spans="1:12" s="55" customFormat="1">
      <c r="A26" s="56">
        <v>23</v>
      </c>
      <c r="B26" s="155" t="s">
        <v>292</v>
      </c>
      <c r="C26" s="141" t="s">
        <v>319</v>
      </c>
      <c r="D26" s="141" t="s">
        <v>10</v>
      </c>
      <c r="E26" s="131">
        <v>20</v>
      </c>
      <c r="F26" s="60"/>
      <c r="G26" s="60"/>
      <c r="H26" s="79"/>
      <c r="I26" s="112"/>
      <c r="J26" s="93">
        <f t="shared" si="0"/>
        <v>0</v>
      </c>
      <c r="K26" s="93">
        <f t="shared" si="1"/>
        <v>0</v>
      </c>
      <c r="L26" s="93">
        <f t="shared" si="2"/>
        <v>0</v>
      </c>
    </row>
    <row r="27" spans="1:12" s="55" customFormat="1">
      <c r="A27" s="56">
        <v>24</v>
      </c>
      <c r="B27" s="158" t="s">
        <v>293</v>
      </c>
      <c r="C27" s="153" t="s">
        <v>313</v>
      </c>
      <c r="D27" s="153" t="s">
        <v>10</v>
      </c>
      <c r="E27" s="126">
        <v>10</v>
      </c>
      <c r="F27" s="60"/>
      <c r="G27" s="60"/>
      <c r="H27" s="79"/>
      <c r="I27" s="112"/>
      <c r="J27" s="93">
        <f t="shared" si="0"/>
        <v>0</v>
      </c>
      <c r="K27" s="93">
        <f t="shared" si="1"/>
        <v>0</v>
      </c>
      <c r="L27" s="93">
        <f t="shared" si="2"/>
        <v>0</v>
      </c>
    </row>
    <row r="28" spans="1:12" s="55" customFormat="1">
      <c r="A28" s="56">
        <v>25</v>
      </c>
      <c r="B28" s="155" t="s">
        <v>293</v>
      </c>
      <c r="C28" s="157" t="s">
        <v>314</v>
      </c>
      <c r="D28" s="157" t="s">
        <v>10</v>
      </c>
      <c r="E28" s="131">
        <v>10</v>
      </c>
      <c r="F28" s="60"/>
      <c r="G28" s="60"/>
      <c r="H28" s="79"/>
      <c r="I28" s="112"/>
      <c r="J28" s="93">
        <f t="shared" si="0"/>
        <v>0</v>
      </c>
      <c r="K28" s="93">
        <f t="shared" si="1"/>
        <v>0</v>
      </c>
      <c r="L28" s="93">
        <f t="shared" si="2"/>
        <v>0</v>
      </c>
    </row>
    <row r="29" spans="1:12" s="55" customFormat="1" ht="25.5">
      <c r="A29" s="56">
        <v>26</v>
      </c>
      <c r="B29" s="158" t="s">
        <v>294</v>
      </c>
      <c r="C29" s="153" t="s">
        <v>315</v>
      </c>
      <c r="D29" s="153" t="s">
        <v>20</v>
      </c>
      <c r="E29" s="126">
        <v>100</v>
      </c>
      <c r="F29" s="60"/>
      <c r="G29" s="60"/>
      <c r="H29" s="79"/>
      <c r="I29" s="112"/>
      <c r="J29" s="93">
        <f t="shared" si="0"/>
        <v>0</v>
      </c>
      <c r="K29" s="93">
        <f t="shared" si="1"/>
        <v>0</v>
      </c>
      <c r="L29" s="93">
        <f t="shared" si="2"/>
        <v>0</v>
      </c>
    </row>
    <row r="30" spans="1:12" s="55" customFormat="1" ht="25.5">
      <c r="A30" s="56">
        <v>27</v>
      </c>
      <c r="B30" s="155" t="s">
        <v>294</v>
      </c>
      <c r="C30" s="157" t="s">
        <v>316</v>
      </c>
      <c r="D30" s="157" t="s">
        <v>20</v>
      </c>
      <c r="E30" s="131">
        <v>220</v>
      </c>
      <c r="F30" s="60" t="s">
        <v>21</v>
      </c>
      <c r="G30" s="60"/>
      <c r="H30" s="79"/>
      <c r="I30" s="112"/>
      <c r="J30" s="93">
        <f t="shared" si="0"/>
        <v>0</v>
      </c>
      <c r="K30" s="93">
        <f t="shared" si="1"/>
        <v>0</v>
      </c>
      <c r="L30" s="93">
        <f t="shared" si="2"/>
        <v>0</v>
      </c>
    </row>
    <row r="31" spans="1:12" s="55" customFormat="1" ht="25.5">
      <c r="A31" s="56">
        <v>28</v>
      </c>
      <c r="B31" s="158" t="s">
        <v>294</v>
      </c>
      <c r="C31" s="140" t="s">
        <v>317</v>
      </c>
      <c r="D31" s="140" t="s">
        <v>20</v>
      </c>
      <c r="E31" s="126">
        <v>100</v>
      </c>
      <c r="F31" s="60"/>
      <c r="G31" s="60"/>
      <c r="H31" s="79"/>
      <c r="I31" s="112"/>
      <c r="J31" s="93">
        <f t="shared" si="0"/>
        <v>0</v>
      </c>
      <c r="K31" s="93">
        <f t="shared" si="1"/>
        <v>0</v>
      </c>
      <c r="L31" s="93">
        <f t="shared" si="2"/>
        <v>0</v>
      </c>
    </row>
    <row r="32" spans="1:12" s="55" customFormat="1">
      <c r="A32" s="56">
        <v>29</v>
      </c>
      <c r="B32" s="150" t="s">
        <v>27</v>
      </c>
      <c r="C32" s="157" t="s">
        <v>319</v>
      </c>
      <c r="D32" s="157" t="s">
        <v>20</v>
      </c>
      <c r="E32" s="131">
        <v>15</v>
      </c>
      <c r="F32" s="60"/>
      <c r="G32" s="60"/>
      <c r="H32" s="79"/>
      <c r="I32" s="112"/>
      <c r="J32" s="93"/>
      <c r="K32" s="93"/>
      <c r="L32" s="93"/>
    </row>
    <row r="33" spans="1:13" s="55" customFormat="1">
      <c r="A33" s="56">
        <v>30</v>
      </c>
      <c r="B33" s="152" t="s">
        <v>38</v>
      </c>
      <c r="C33" s="153" t="s">
        <v>319</v>
      </c>
      <c r="D33" s="153" t="s">
        <v>20</v>
      </c>
      <c r="E33" s="126">
        <v>15</v>
      </c>
      <c r="F33" s="60"/>
      <c r="G33" s="60"/>
      <c r="H33" s="79"/>
      <c r="I33" s="112"/>
      <c r="J33" s="93"/>
      <c r="K33" s="93"/>
      <c r="L33" s="93"/>
    </row>
    <row r="34" spans="1:13" s="55" customFormat="1">
      <c r="A34" s="56">
        <v>31</v>
      </c>
      <c r="B34" s="150" t="s">
        <v>28</v>
      </c>
      <c r="C34" s="157" t="s">
        <v>319</v>
      </c>
      <c r="D34" s="157" t="s">
        <v>20</v>
      </c>
      <c r="E34" s="131">
        <v>15</v>
      </c>
      <c r="F34" s="60"/>
      <c r="G34" s="60"/>
      <c r="H34" s="79"/>
      <c r="I34" s="112"/>
      <c r="J34" s="93"/>
      <c r="K34" s="93"/>
      <c r="L34" s="93"/>
    </row>
    <row r="35" spans="1:13" s="55" customFormat="1">
      <c r="A35" s="56">
        <v>32</v>
      </c>
      <c r="B35" s="152" t="s">
        <v>29</v>
      </c>
      <c r="C35" s="153" t="s">
        <v>319</v>
      </c>
      <c r="D35" s="153" t="s">
        <v>20</v>
      </c>
      <c r="E35" s="126">
        <v>15</v>
      </c>
      <c r="F35" s="60"/>
      <c r="G35" s="60"/>
      <c r="H35" s="79"/>
      <c r="I35" s="112"/>
      <c r="J35" s="93"/>
      <c r="K35" s="93"/>
      <c r="L35" s="93"/>
    </row>
    <row r="36" spans="1:13" s="55" customFormat="1">
      <c r="A36" s="56">
        <v>33</v>
      </c>
      <c r="B36" s="150" t="s">
        <v>30</v>
      </c>
      <c r="C36" s="157" t="s">
        <v>319</v>
      </c>
      <c r="D36" s="157" t="s">
        <v>20</v>
      </c>
      <c r="E36" s="131">
        <v>25</v>
      </c>
      <c r="F36" s="60"/>
      <c r="G36" s="60"/>
      <c r="H36" s="79"/>
      <c r="I36" s="112"/>
      <c r="J36" s="93"/>
      <c r="K36" s="93"/>
      <c r="L36" s="93"/>
    </row>
    <row r="37" spans="1:13" s="55" customFormat="1">
      <c r="A37" s="56">
        <v>34</v>
      </c>
      <c r="B37" s="152" t="s">
        <v>31</v>
      </c>
      <c r="C37" s="153" t="s">
        <v>319</v>
      </c>
      <c r="D37" s="153" t="s">
        <v>20</v>
      </c>
      <c r="E37" s="126">
        <v>85</v>
      </c>
      <c r="F37" s="60" t="s">
        <v>21</v>
      </c>
      <c r="G37" s="60"/>
      <c r="H37" s="79"/>
      <c r="I37" s="112"/>
      <c r="J37" s="93"/>
      <c r="K37" s="93"/>
      <c r="L37" s="93"/>
    </row>
    <row r="38" spans="1:13" s="55" customFormat="1">
      <c r="A38" s="56">
        <v>35</v>
      </c>
      <c r="B38" s="150" t="s">
        <v>32</v>
      </c>
      <c r="C38" s="141" t="s">
        <v>319</v>
      </c>
      <c r="D38" s="157" t="s">
        <v>20</v>
      </c>
      <c r="E38" s="131">
        <v>20</v>
      </c>
      <c r="F38" s="60"/>
      <c r="G38" s="60"/>
      <c r="H38" s="79"/>
      <c r="I38" s="112"/>
      <c r="J38" s="93"/>
      <c r="K38" s="93"/>
      <c r="L38" s="93"/>
    </row>
    <row r="39" spans="1:13" s="55" customFormat="1">
      <c r="A39" s="56">
        <v>36</v>
      </c>
      <c r="B39" s="152" t="s">
        <v>33</v>
      </c>
      <c r="C39" s="140" t="s">
        <v>319</v>
      </c>
      <c r="D39" s="153" t="s">
        <v>20</v>
      </c>
      <c r="E39" s="126">
        <v>10</v>
      </c>
      <c r="F39" s="60"/>
      <c r="G39" s="60"/>
      <c r="H39" s="79"/>
      <c r="I39" s="112"/>
      <c r="J39" s="93"/>
      <c r="K39" s="93"/>
      <c r="L39" s="93"/>
    </row>
    <row r="40" spans="1:13" s="55" customFormat="1">
      <c r="A40" s="56">
        <v>37</v>
      </c>
      <c r="B40" s="155" t="s">
        <v>295</v>
      </c>
      <c r="C40" s="157" t="s">
        <v>318</v>
      </c>
      <c r="D40" s="157" t="s">
        <v>20</v>
      </c>
      <c r="E40" s="131">
        <v>20</v>
      </c>
      <c r="F40" s="60"/>
      <c r="G40" s="60"/>
      <c r="H40" s="79"/>
      <c r="I40" s="112"/>
      <c r="J40" s="93"/>
      <c r="K40" s="93"/>
      <c r="L40" s="93"/>
    </row>
    <row r="41" spans="1:13" s="55" customFormat="1" ht="12" thickBot="1">
      <c r="A41" s="175"/>
      <c r="B41" s="176"/>
      <c r="C41" s="176"/>
      <c r="D41" s="176"/>
      <c r="E41" s="176"/>
      <c r="F41" s="176"/>
      <c r="G41" s="176"/>
      <c r="H41" s="176"/>
      <c r="I41" s="109"/>
      <c r="J41" s="66" t="s">
        <v>12</v>
      </c>
      <c r="K41" s="67">
        <f>SUM(K4:K40)</f>
        <v>0</v>
      </c>
      <c r="L41" s="80">
        <f>SUM(L4:L40)</f>
        <v>0</v>
      </c>
    </row>
    <row r="42" spans="1:13">
      <c r="A42" s="33"/>
      <c r="B42" s="28"/>
      <c r="C42" s="28"/>
      <c r="D42" s="15"/>
      <c r="E42" s="29"/>
      <c r="F42" s="29"/>
      <c r="G42" s="29"/>
      <c r="H42" s="23"/>
      <c r="I42" s="30"/>
      <c r="J42" s="23"/>
      <c r="K42" s="23"/>
      <c r="L42" s="27"/>
    </row>
    <row r="43" spans="1:13">
      <c r="A43" s="33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27"/>
    </row>
    <row r="44" spans="1:13">
      <c r="A44" s="33"/>
      <c r="B44" s="34"/>
      <c r="C44" s="34"/>
      <c r="D44" s="35"/>
      <c r="E44" s="36"/>
      <c r="F44" s="36"/>
      <c r="G44" s="36"/>
      <c r="H44" s="37"/>
      <c r="I44" s="38"/>
      <c r="J44" s="37"/>
      <c r="K44" s="37"/>
      <c r="L44" s="27"/>
    </row>
    <row r="45" spans="1:13" s="16" customFormat="1" ht="13.5" thickBot="1">
      <c r="A45" s="178"/>
      <c r="B45" s="178"/>
      <c r="C45" s="120"/>
      <c r="D45" s="17"/>
      <c r="E45" s="17"/>
      <c r="F45" s="18"/>
      <c r="G45" s="15"/>
      <c r="I45" s="24"/>
      <c r="J45" s="17"/>
      <c r="K45" s="17"/>
      <c r="L45" s="27"/>
      <c r="M45" s="23"/>
    </row>
    <row r="46" spans="1:13" s="16" customFormat="1">
      <c r="A46" s="23"/>
      <c r="B46" s="23"/>
      <c r="C46" s="23"/>
      <c r="D46" s="20"/>
      <c r="E46" s="172" t="s">
        <v>13</v>
      </c>
      <c r="F46" s="172"/>
      <c r="G46" s="15"/>
      <c r="I46" s="24"/>
      <c r="J46" s="173" t="s">
        <v>14</v>
      </c>
      <c r="K46" s="173"/>
      <c r="L46" s="27"/>
      <c r="M46" s="23"/>
    </row>
    <row r="47" spans="1:13">
      <c r="A47" s="21"/>
      <c r="B47" s="39"/>
      <c r="C47" s="39"/>
      <c r="D47" s="15"/>
      <c r="E47" s="15"/>
      <c r="F47" s="15"/>
      <c r="G47" s="15"/>
      <c r="H47" s="23"/>
      <c r="I47" s="30"/>
      <c r="J47" s="23"/>
      <c r="K47" s="23"/>
      <c r="L47" s="27"/>
    </row>
    <row r="48" spans="1:13">
      <c r="A48" s="21"/>
      <c r="B48" s="39"/>
      <c r="C48" s="39"/>
      <c r="D48" s="15"/>
      <c r="E48" s="15"/>
      <c r="F48" s="15"/>
      <c r="G48" s="15"/>
      <c r="H48" s="23"/>
      <c r="I48" s="30"/>
      <c r="J48" s="23"/>
      <c r="K48" s="23"/>
      <c r="L48" s="27"/>
    </row>
    <row r="49" spans="1:12">
      <c r="A49" s="21"/>
      <c r="B49" s="39"/>
      <c r="C49" s="39"/>
      <c r="D49" s="15"/>
      <c r="E49" s="15"/>
      <c r="F49" s="15"/>
      <c r="G49" s="15"/>
      <c r="H49" s="23"/>
      <c r="I49" s="30"/>
      <c r="J49" s="23"/>
      <c r="K49" s="23"/>
      <c r="L49" s="27"/>
    </row>
    <row r="50" spans="1:12">
      <c r="A50" s="21"/>
      <c r="B50" s="39"/>
      <c r="C50" s="39"/>
      <c r="D50" s="15"/>
      <c r="E50" s="15"/>
      <c r="F50" s="15"/>
      <c r="G50" s="15"/>
      <c r="H50" s="23"/>
      <c r="I50" s="30"/>
      <c r="J50" s="23"/>
      <c r="K50" s="23"/>
      <c r="L50" s="27"/>
    </row>
    <row r="51" spans="1:12">
      <c r="A51" s="21"/>
      <c r="B51" s="39"/>
      <c r="C51" s="39"/>
      <c r="D51" s="15"/>
      <c r="E51" s="15"/>
      <c r="F51" s="15"/>
      <c r="G51" s="15"/>
      <c r="H51" s="23"/>
      <c r="I51" s="30"/>
      <c r="J51" s="23"/>
      <c r="K51" s="23"/>
      <c r="L51" s="27"/>
    </row>
    <row r="52" spans="1:12">
      <c r="A52" s="21"/>
      <c r="B52" s="39"/>
      <c r="C52" s="39"/>
      <c r="D52" s="15"/>
      <c r="E52" s="15"/>
      <c r="F52" s="15"/>
      <c r="G52" s="15"/>
      <c r="H52" s="23"/>
      <c r="I52" s="30"/>
      <c r="J52" s="23"/>
      <c r="K52" s="23"/>
      <c r="L52" s="27"/>
    </row>
    <row r="53" spans="1:12">
      <c r="A53" s="21"/>
      <c r="B53" s="39"/>
      <c r="C53" s="39"/>
      <c r="D53" s="15"/>
      <c r="E53" s="15"/>
      <c r="F53" s="15"/>
      <c r="G53" s="15"/>
      <c r="H53" s="23"/>
      <c r="I53" s="30"/>
      <c r="J53" s="23"/>
      <c r="K53" s="23"/>
      <c r="L53" s="27"/>
    </row>
    <row r="54" spans="1:12">
      <c r="A54" s="21"/>
      <c r="B54" s="39"/>
      <c r="C54" s="39"/>
      <c r="D54" s="15"/>
      <c r="E54" s="15"/>
      <c r="F54" s="15"/>
      <c r="G54" s="15"/>
      <c r="H54" s="23"/>
      <c r="I54" s="30"/>
      <c r="J54" s="23"/>
      <c r="K54" s="23"/>
      <c r="L54" s="27"/>
    </row>
    <row r="55" spans="1:12">
      <c r="A55" s="21"/>
      <c r="B55" s="39"/>
      <c r="C55" s="39"/>
      <c r="D55" s="15"/>
      <c r="E55" s="15"/>
      <c r="F55" s="15"/>
      <c r="G55" s="15"/>
      <c r="H55" s="23"/>
      <c r="I55" s="30"/>
      <c r="J55" s="23"/>
      <c r="K55" s="23"/>
      <c r="L55" s="27"/>
    </row>
    <row r="56" spans="1:12">
      <c r="A56" s="21"/>
      <c r="B56" s="39"/>
      <c r="C56" s="39"/>
      <c r="D56" s="15"/>
      <c r="E56" s="15"/>
      <c r="F56" s="15"/>
      <c r="G56" s="15"/>
      <c r="H56" s="23"/>
      <c r="I56" s="30"/>
      <c r="J56" s="23"/>
      <c r="K56" s="23"/>
      <c r="L56" s="27"/>
    </row>
    <row r="57" spans="1:12">
      <c r="A57" s="21"/>
      <c r="B57" s="39"/>
      <c r="C57" s="39"/>
      <c r="D57" s="15"/>
      <c r="E57" s="15"/>
      <c r="F57" s="15"/>
      <c r="G57" s="15"/>
      <c r="H57" s="23"/>
      <c r="I57" s="30"/>
      <c r="J57" s="23"/>
      <c r="K57" s="23"/>
      <c r="L57" s="27"/>
    </row>
    <row r="58" spans="1:12">
      <c r="L58" s="27"/>
    </row>
  </sheetData>
  <mergeCells count="7">
    <mergeCell ref="E46:F46"/>
    <mergeCell ref="J46:K46"/>
    <mergeCell ref="B1:K1"/>
    <mergeCell ref="E2:H2"/>
    <mergeCell ref="A41:H41"/>
    <mergeCell ref="B43:K43"/>
    <mergeCell ref="A45:B45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2" sqref="C2"/>
    </sheetView>
  </sheetViews>
  <sheetFormatPr defaultRowHeight="12.75"/>
  <cols>
    <col min="1" max="1" width="4.25" style="16" customWidth="1"/>
    <col min="2" max="2" width="42.625" style="32" customWidth="1"/>
    <col min="3" max="3" width="9.125" style="32" customWidth="1"/>
    <col min="4" max="4" width="8.125" style="32" customWidth="1"/>
    <col min="5" max="5" width="11.75" style="32" customWidth="1"/>
    <col min="6" max="6" width="12.375" style="32" customWidth="1"/>
    <col min="7" max="7" width="7.75" style="16" customWidth="1"/>
    <col min="8" max="8" width="8.375" style="24" customWidth="1"/>
    <col min="9" max="9" width="8.375" style="16" customWidth="1"/>
    <col min="10" max="10" width="9.25" style="16" customWidth="1"/>
    <col min="11" max="11" width="11.125" style="16" customWidth="1"/>
    <col min="12" max="256" width="9" style="23"/>
    <col min="257" max="257" width="4.25" style="23" customWidth="1"/>
    <col min="258" max="258" width="53.125" style="23" customWidth="1"/>
    <col min="259" max="259" width="9.625" style="23" customWidth="1"/>
    <col min="260" max="260" width="12" style="23" customWidth="1"/>
    <col min="261" max="261" width="12.5" style="23" customWidth="1"/>
    <col min="262" max="262" width="16.625" style="23" customWidth="1"/>
    <col min="263" max="263" width="9.375" style="23" customWidth="1"/>
    <col min="264" max="264" width="8.375" style="23" customWidth="1"/>
    <col min="265" max="266" width="10.75" style="23" customWidth="1"/>
    <col min="267" max="267" width="11.125" style="23" customWidth="1"/>
    <col min="268" max="512" width="9" style="23"/>
    <col min="513" max="513" width="4.25" style="23" customWidth="1"/>
    <col min="514" max="514" width="53.125" style="23" customWidth="1"/>
    <col min="515" max="515" width="9.625" style="23" customWidth="1"/>
    <col min="516" max="516" width="12" style="23" customWidth="1"/>
    <col min="517" max="517" width="12.5" style="23" customWidth="1"/>
    <col min="518" max="518" width="16.625" style="23" customWidth="1"/>
    <col min="519" max="519" width="9.375" style="23" customWidth="1"/>
    <col min="520" max="520" width="8.375" style="23" customWidth="1"/>
    <col min="521" max="522" width="10.75" style="23" customWidth="1"/>
    <col min="523" max="523" width="11.125" style="23" customWidth="1"/>
    <col min="524" max="768" width="9" style="23"/>
    <col min="769" max="769" width="4.25" style="23" customWidth="1"/>
    <col min="770" max="770" width="53.125" style="23" customWidth="1"/>
    <col min="771" max="771" width="9.625" style="23" customWidth="1"/>
    <col min="772" max="772" width="12" style="23" customWidth="1"/>
    <col min="773" max="773" width="12.5" style="23" customWidth="1"/>
    <col min="774" max="774" width="16.625" style="23" customWidth="1"/>
    <col min="775" max="775" width="9.375" style="23" customWidth="1"/>
    <col min="776" max="776" width="8.375" style="23" customWidth="1"/>
    <col min="777" max="778" width="10.75" style="23" customWidth="1"/>
    <col min="779" max="779" width="11.125" style="23" customWidth="1"/>
    <col min="780" max="1024" width="9" style="23"/>
    <col min="1025" max="1025" width="4.25" style="23" customWidth="1"/>
    <col min="1026" max="1026" width="53.125" style="23" customWidth="1"/>
    <col min="1027" max="1027" width="9.625" style="23" customWidth="1"/>
    <col min="1028" max="1028" width="12" style="23" customWidth="1"/>
    <col min="1029" max="1029" width="12.5" style="23" customWidth="1"/>
    <col min="1030" max="1030" width="16.625" style="23" customWidth="1"/>
    <col min="1031" max="1031" width="9.375" style="23" customWidth="1"/>
    <col min="1032" max="1032" width="8.375" style="23" customWidth="1"/>
    <col min="1033" max="1034" width="10.75" style="23" customWidth="1"/>
    <col min="1035" max="1035" width="11.125" style="23" customWidth="1"/>
    <col min="1036" max="1280" width="9" style="23"/>
    <col min="1281" max="1281" width="4.25" style="23" customWidth="1"/>
    <col min="1282" max="1282" width="53.125" style="23" customWidth="1"/>
    <col min="1283" max="1283" width="9.625" style="23" customWidth="1"/>
    <col min="1284" max="1284" width="12" style="23" customWidth="1"/>
    <col min="1285" max="1285" width="12.5" style="23" customWidth="1"/>
    <col min="1286" max="1286" width="16.625" style="23" customWidth="1"/>
    <col min="1287" max="1287" width="9.375" style="23" customWidth="1"/>
    <col min="1288" max="1288" width="8.375" style="23" customWidth="1"/>
    <col min="1289" max="1290" width="10.75" style="23" customWidth="1"/>
    <col min="1291" max="1291" width="11.125" style="23" customWidth="1"/>
    <col min="1292" max="1536" width="9" style="23"/>
    <col min="1537" max="1537" width="4.25" style="23" customWidth="1"/>
    <col min="1538" max="1538" width="53.125" style="23" customWidth="1"/>
    <col min="1539" max="1539" width="9.625" style="23" customWidth="1"/>
    <col min="1540" max="1540" width="12" style="23" customWidth="1"/>
    <col min="1541" max="1541" width="12.5" style="23" customWidth="1"/>
    <col min="1542" max="1542" width="16.625" style="23" customWidth="1"/>
    <col min="1543" max="1543" width="9.375" style="23" customWidth="1"/>
    <col min="1544" max="1544" width="8.375" style="23" customWidth="1"/>
    <col min="1545" max="1546" width="10.75" style="23" customWidth="1"/>
    <col min="1547" max="1547" width="11.125" style="23" customWidth="1"/>
    <col min="1548" max="1792" width="9" style="23"/>
    <col min="1793" max="1793" width="4.25" style="23" customWidth="1"/>
    <col min="1794" max="1794" width="53.125" style="23" customWidth="1"/>
    <col min="1795" max="1795" width="9.625" style="23" customWidth="1"/>
    <col min="1796" max="1796" width="12" style="23" customWidth="1"/>
    <col min="1797" max="1797" width="12.5" style="23" customWidth="1"/>
    <col min="1798" max="1798" width="16.625" style="23" customWidth="1"/>
    <col min="1799" max="1799" width="9.375" style="23" customWidth="1"/>
    <col min="1800" max="1800" width="8.375" style="23" customWidth="1"/>
    <col min="1801" max="1802" width="10.75" style="23" customWidth="1"/>
    <col min="1803" max="1803" width="11.125" style="23" customWidth="1"/>
    <col min="1804" max="2048" width="9" style="23"/>
    <col min="2049" max="2049" width="4.25" style="23" customWidth="1"/>
    <col min="2050" max="2050" width="53.125" style="23" customWidth="1"/>
    <col min="2051" max="2051" width="9.625" style="23" customWidth="1"/>
    <col min="2052" max="2052" width="12" style="23" customWidth="1"/>
    <col min="2053" max="2053" width="12.5" style="23" customWidth="1"/>
    <col min="2054" max="2054" width="16.625" style="23" customWidth="1"/>
    <col min="2055" max="2055" width="9.375" style="23" customWidth="1"/>
    <col min="2056" max="2056" width="8.375" style="23" customWidth="1"/>
    <col min="2057" max="2058" width="10.75" style="23" customWidth="1"/>
    <col min="2059" max="2059" width="11.125" style="23" customWidth="1"/>
    <col min="2060" max="2304" width="9" style="23"/>
    <col min="2305" max="2305" width="4.25" style="23" customWidth="1"/>
    <col min="2306" max="2306" width="53.125" style="23" customWidth="1"/>
    <col min="2307" max="2307" width="9.625" style="23" customWidth="1"/>
    <col min="2308" max="2308" width="12" style="23" customWidth="1"/>
    <col min="2309" max="2309" width="12.5" style="23" customWidth="1"/>
    <col min="2310" max="2310" width="16.625" style="23" customWidth="1"/>
    <col min="2311" max="2311" width="9.375" style="23" customWidth="1"/>
    <col min="2312" max="2312" width="8.375" style="23" customWidth="1"/>
    <col min="2313" max="2314" width="10.75" style="23" customWidth="1"/>
    <col min="2315" max="2315" width="11.125" style="23" customWidth="1"/>
    <col min="2316" max="2560" width="9" style="23"/>
    <col min="2561" max="2561" width="4.25" style="23" customWidth="1"/>
    <col min="2562" max="2562" width="53.125" style="23" customWidth="1"/>
    <col min="2563" max="2563" width="9.625" style="23" customWidth="1"/>
    <col min="2564" max="2564" width="12" style="23" customWidth="1"/>
    <col min="2565" max="2565" width="12.5" style="23" customWidth="1"/>
    <col min="2566" max="2566" width="16.625" style="23" customWidth="1"/>
    <col min="2567" max="2567" width="9.375" style="23" customWidth="1"/>
    <col min="2568" max="2568" width="8.375" style="23" customWidth="1"/>
    <col min="2569" max="2570" width="10.75" style="23" customWidth="1"/>
    <col min="2571" max="2571" width="11.125" style="23" customWidth="1"/>
    <col min="2572" max="2816" width="9" style="23"/>
    <col min="2817" max="2817" width="4.25" style="23" customWidth="1"/>
    <col min="2818" max="2818" width="53.125" style="23" customWidth="1"/>
    <col min="2819" max="2819" width="9.625" style="23" customWidth="1"/>
    <col min="2820" max="2820" width="12" style="23" customWidth="1"/>
    <col min="2821" max="2821" width="12.5" style="23" customWidth="1"/>
    <col min="2822" max="2822" width="16.625" style="23" customWidth="1"/>
    <col min="2823" max="2823" width="9.375" style="23" customWidth="1"/>
    <col min="2824" max="2824" width="8.375" style="23" customWidth="1"/>
    <col min="2825" max="2826" width="10.75" style="23" customWidth="1"/>
    <col min="2827" max="2827" width="11.125" style="23" customWidth="1"/>
    <col min="2828" max="3072" width="9" style="23"/>
    <col min="3073" max="3073" width="4.25" style="23" customWidth="1"/>
    <col min="3074" max="3074" width="53.125" style="23" customWidth="1"/>
    <col min="3075" max="3075" width="9.625" style="23" customWidth="1"/>
    <col min="3076" max="3076" width="12" style="23" customWidth="1"/>
    <col min="3077" max="3077" width="12.5" style="23" customWidth="1"/>
    <col min="3078" max="3078" width="16.625" style="23" customWidth="1"/>
    <col min="3079" max="3079" width="9.375" style="23" customWidth="1"/>
    <col min="3080" max="3080" width="8.375" style="23" customWidth="1"/>
    <col min="3081" max="3082" width="10.75" style="23" customWidth="1"/>
    <col min="3083" max="3083" width="11.125" style="23" customWidth="1"/>
    <col min="3084" max="3328" width="9" style="23"/>
    <col min="3329" max="3329" width="4.25" style="23" customWidth="1"/>
    <col min="3330" max="3330" width="53.125" style="23" customWidth="1"/>
    <col min="3331" max="3331" width="9.625" style="23" customWidth="1"/>
    <col min="3332" max="3332" width="12" style="23" customWidth="1"/>
    <col min="3333" max="3333" width="12.5" style="23" customWidth="1"/>
    <col min="3334" max="3334" width="16.625" style="23" customWidth="1"/>
    <col min="3335" max="3335" width="9.375" style="23" customWidth="1"/>
    <col min="3336" max="3336" width="8.375" style="23" customWidth="1"/>
    <col min="3337" max="3338" width="10.75" style="23" customWidth="1"/>
    <col min="3339" max="3339" width="11.125" style="23" customWidth="1"/>
    <col min="3340" max="3584" width="9" style="23"/>
    <col min="3585" max="3585" width="4.25" style="23" customWidth="1"/>
    <col min="3586" max="3586" width="53.125" style="23" customWidth="1"/>
    <col min="3587" max="3587" width="9.625" style="23" customWidth="1"/>
    <col min="3588" max="3588" width="12" style="23" customWidth="1"/>
    <col min="3589" max="3589" width="12.5" style="23" customWidth="1"/>
    <col min="3590" max="3590" width="16.625" style="23" customWidth="1"/>
    <col min="3591" max="3591" width="9.375" style="23" customWidth="1"/>
    <col min="3592" max="3592" width="8.375" style="23" customWidth="1"/>
    <col min="3593" max="3594" width="10.75" style="23" customWidth="1"/>
    <col min="3595" max="3595" width="11.125" style="23" customWidth="1"/>
    <col min="3596" max="3840" width="9" style="23"/>
    <col min="3841" max="3841" width="4.25" style="23" customWidth="1"/>
    <col min="3842" max="3842" width="53.125" style="23" customWidth="1"/>
    <col min="3843" max="3843" width="9.625" style="23" customWidth="1"/>
    <col min="3844" max="3844" width="12" style="23" customWidth="1"/>
    <col min="3845" max="3845" width="12.5" style="23" customWidth="1"/>
    <col min="3846" max="3846" width="16.625" style="23" customWidth="1"/>
    <col min="3847" max="3847" width="9.375" style="23" customWidth="1"/>
    <col min="3848" max="3848" width="8.375" style="23" customWidth="1"/>
    <col min="3849" max="3850" width="10.75" style="23" customWidth="1"/>
    <col min="3851" max="3851" width="11.125" style="23" customWidth="1"/>
    <col min="3852" max="4096" width="9" style="23"/>
    <col min="4097" max="4097" width="4.25" style="23" customWidth="1"/>
    <col min="4098" max="4098" width="53.125" style="23" customWidth="1"/>
    <col min="4099" max="4099" width="9.625" style="23" customWidth="1"/>
    <col min="4100" max="4100" width="12" style="23" customWidth="1"/>
    <col min="4101" max="4101" width="12.5" style="23" customWidth="1"/>
    <col min="4102" max="4102" width="16.625" style="23" customWidth="1"/>
    <col min="4103" max="4103" width="9.375" style="23" customWidth="1"/>
    <col min="4104" max="4104" width="8.375" style="23" customWidth="1"/>
    <col min="4105" max="4106" width="10.75" style="23" customWidth="1"/>
    <col min="4107" max="4107" width="11.125" style="23" customWidth="1"/>
    <col min="4108" max="4352" width="9" style="23"/>
    <col min="4353" max="4353" width="4.25" style="23" customWidth="1"/>
    <col min="4354" max="4354" width="53.125" style="23" customWidth="1"/>
    <col min="4355" max="4355" width="9.625" style="23" customWidth="1"/>
    <col min="4356" max="4356" width="12" style="23" customWidth="1"/>
    <col min="4357" max="4357" width="12.5" style="23" customWidth="1"/>
    <col min="4358" max="4358" width="16.625" style="23" customWidth="1"/>
    <col min="4359" max="4359" width="9.375" style="23" customWidth="1"/>
    <col min="4360" max="4360" width="8.375" style="23" customWidth="1"/>
    <col min="4361" max="4362" width="10.75" style="23" customWidth="1"/>
    <col min="4363" max="4363" width="11.125" style="23" customWidth="1"/>
    <col min="4364" max="4608" width="9" style="23"/>
    <col min="4609" max="4609" width="4.25" style="23" customWidth="1"/>
    <col min="4610" max="4610" width="53.125" style="23" customWidth="1"/>
    <col min="4611" max="4611" width="9.625" style="23" customWidth="1"/>
    <col min="4612" max="4612" width="12" style="23" customWidth="1"/>
    <col min="4613" max="4613" width="12.5" style="23" customWidth="1"/>
    <col min="4614" max="4614" width="16.625" style="23" customWidth="1"/>
    <col min="4615" max="4615" width="9.375" style="23" customWidth="1"/>
    <col min="4616" max="4616" width="8.375" style="23" customWidth="1"/>
    <col min="4617" max="4618" width="10.75" style="23" customWidth="1"/>
    <col min="4619" max="4619" width="11.125" style="23" customWidth="1"/>
    <col min="4620" max="4864" width="9" style="23"/>
    <col min="4865" max="4865" width="4.25" style="23" customWidth="1"/>
    <col min="4866" max="4866" width="53.125" style="23" customWidth="1"/>
    <col min="4867" max="4867" width="9.625" style="23" customWidth="1"/>
    <col min="4868" max="4868" width="12" style="23" customWidth="1"/>
    <col min="4869" max="4869" width="12.5" style="23" customWidth="1"/>
    <col min="4870" max="4870" width="16.625" style="23" customWidth="1"/>
    <col min="4871" max="4871" width="9.375" style="23" customWidth="1"/>
    <col min="4872" max="4872" width="8.375" style="23" customWidth="1"/>
    <col min="4873" max="4874" width="10.75" style="23" customWidth="1"/>
    <col min="4875" max="4875" width="11.125" style="23" customWidth="1"/>
    <col min="4876" max="5120" width="9" style="23"/>
    <col min="5121" max="5121" width="4.25" style="23" customWidth="1"/>
    <col min="5122" max="5122" width="53.125" style="23" customWidth="1"/>
    <col min="5123" max="5123" width="9.625" style="23" customWidth="1"/>
    <col min="5124" max="5124" width="12" style="23" customWidth="1"/>
    <col min="5125" max="5125" width="12.5" style="23" customWidth="1"/>
    <col min="5126" max="5126" width="16.625" style="23" customWidth="1"/>
    <col min="5127" max="5127" width="9.375" style="23" customWidth="1"/>
    <col min="5128" max="5128" width="8.375" style="23" customWidth="1"/>
    <col min="5129" max="5130" width="10.75" style="23" customWidth="1"/>
    <col min="5131" max="5131" width="11.125" style="23" customWidth="1"/>
    <col min="5132" max="5376" width="9" style="23"/>
    <col min="5377" max="5377" width="4.25" style="23" customWidth="1"/>
    <col min="5378" max="5378" width="53.125" style="23" customWidth="1"/>
    <col min="5379" max="5379" width="9.625" style="23" customWidth="1"/>
    <col min="5380" max="5380" width="12" style="23" customWidth="1"/>
    <col min="5381" max="5381" width="12.5" style="23" customWidth="1"/>
    <col min="5382" max="5382" width="16.625" style="23" customWidth="1"/>
    <col min="5383" max="5383" width="9.375" style="23" customWidth="1"/>
    <col min="5384" max="5384" width="8.375" style="23" customWidth="1"/>
    <col min="5385" max="5386" width="10.75" style="23" customWidth="1"/>
    <col min="5387" max="5387" width="11.125" style="23" customWidth="1"/>
    <col min="5388" max="5632" width="9" style="23"/>
    <col min="5633" max="5633" width="4.25" style="23" customWidth="1"/>
    <col min="5634" max="5634" width="53.125" style="23" customWidth="1"/>
    <col min="5635" max="5635" width="9.625" style="23" customWidth="1"/>
    <col min="5636" max="5636" width="12" style="23" customWidth="1"/>
    <col min="5637" max="5637" width="12.5" style="23" customWidth="1"/>
    <col min="5638" max="5638" width="16.625" style="23" customWidth="1"/>
    <col min="5639" max="5639" width="9.375" style="23" customWidth="1"/>
    <col min="5640" max="5640" width="8.375" style="23" customWidth="1"/>
    <col min="5641" max="5642" width="10.75" style="23" customWidth="1"/>
    <col min="5643" max="5643" width="11.125" style="23" customWidth="1"/>
    <col min="5644" max="5888" width="9" style="23"/>
    <col min="5889" max="5889" width="4.25" style="23" customWidth="1"/>
    <col min="5890" max="5890" width="53.125" style="23" customWidth="1"/>
    <col min="5891" max="5891" width="9.625" style="23" customWidth="1"/>
    <col min="5892" max="5892" width="12" style="23" customWidth="1"/>
    <col min="5893" max="5893" width="12.5" style="23" customWidth="1"/>
    <col min="5894" max="5894" width="16.625" style="23" customWidth="1"/>
    <col min="5895" max="5895" width="9.375" style="23" customWidth="1"/>
    <col min="5896" max="5896" width="8.375" style="23" customWidth="1"/>
    <col min="5897" max="5898" width="10.75" style="23" customWidth="1"/>
    <col min="5899" max="5899" width="11.125" style="23" customWidth="1"/>
    <col min="5900" max="6144" width="9" style="23"/>
    <col min="6145" max="6145" width="4.25" style="23" customWidth="1"/>
    <col min="6146" max="6146" width="53.125" style="23" customWidth="1"/>
    <col min="6147" max="6147" width="9.625" style="23" customWidth="1"/>
    <col min="6148" max="6148" width="12" style="23" customWidth="1"/>
    <col min="6149" max="6149" width="12.5" style="23" customWidth="1"/>
    <col min="6150" max="6150" width="16.625" style="23" customWidth="1"/>
    <col min="6151" max="6151" width="9.375" style="23" customWidth="1"/>
    <col min="6152" max="6152" width="8.375" style="23" customWidth="1"/>
    <col min="6153" max="6154" width="10.75" style="23" customWidth="1"/>
    <col min="6155" max="6155" width="11.125" style="23" customWidth="1"/>
    <col min="6156" max="6400" width="9" style="23"/>
    <col min="6401" max="6401" width="4.25" style="23" customWidth="1"/>
    <col min="6402" max="6402" width="53.125" style="23" customWidth="1"/>
    <col min="6403" max="6403" width="9.625" style="23" customWidth="1"/>
    <col min="6404" max="6404" width="12" style="23" customWidth="1"/>
    <col min="6405" max="6405" width="12.5" style="23" customWidth="1"/>
    <col min="6406" max="6406" width="16.625" style="23" customWidth="1"/>
    <col min="6407" max="6407" width="9.375" style="23" customWidth="1"/>
    <col min="6408" max="6408" width="8.375" style="23" customWidth="1"/>
    <col min="6409" max="6410" width="10.75" style="23" customWidth="1"/>
    <col min="6411" max="6411" width="11.125" style="23" customWidth="1"/>
    <col min="6412" max="6656" width="9" style="23"/>
    <col min="6657" max="6657" width="4.25" style="23" customWidth="1"/>
    <col min="6658" max="6658" width="53.125" style="23" customWidth="1"/>
    <col min="6659" max="6659" width="9.625" style="23" customWidth="1"/>
    <col min="6660" max="6660" width="12" style="23" customWidth="1"/>
    <col min="6661" max="6661" width="12.5" style="23" customWidth="1"/>
    <col min="6662" max="6662" width="16.625" style="23" customWidth="1"/>
    <col min="6663" max="6663" width="9.375" style="23" customWidth="1"/>
    <col min="6664" max="6664" width="8.375" style="23" customWidth="1"/>
    <col min="6665" max="6666" width="10.75" style="23" customWidth="1"/>
    <col min="6667" max="6667" width="11.125" style="23" customWidth="1"/>
    <col min="6668" max="6912" width="9" style="23"/>
    <col min="6913" max="6913" width="4.25" style="23" customWidth="1"/>
    <col min="6914" max="6914" width="53.125" style="23" customWidth="1"/>
    <col min="6915" max="6915" width="9.625" style="23" customWidth="1"/>
    <col min="6916" max="6916" width="12" style="23" customWidth="1"/>
    <col min="6917" max="6917" width="12.5" style="23" customWidth="1"/>
    <col min="6918" max="6918" width="16.625" style="23" customWidth="1"/>
    <col min="6919" max="6919" width="9.375" style="23" customWidth="1"/>
    <col min="6920" max="6920" width="8.375" style="23" customWidth="1"/>
    <col min="6921" max="6922" width="10.75" style="23" customWidth="1"/>
    <col min="6923" max="6923" width="11.125" style="23" customWidth="1"/>
    <col min="6924" max="7168" width="9" style="23"/>
    <col min="7169" max="7169" width="4.25" style="23" customWidth="1"/>
    <col min="7170" max="7170" width="53.125" style="23" customWidth="1"/>
    <col min="7171" max="7171" width="9.625" style="23" customWidth="1"/>
    <col min="7172" max="7172" width="12" style="23" customWidth="1"/>
    <col min="7173" max="7173" width="12.5" style="23" customWidth="1"/>
    <col min="7174" max="7174" width="16.625" style="23" customWidth="1"/>
    <col min="7175" max="7175" width="9.375" style="23" customWidth="1"/>
    <col min="7176" max="7176" width="8.375" style="23" customWidth="1"/>
    <col min="7177" max="7178" width="10.75" style="23" customWidth="1"/>
    <col min="7179" max="7179" width="11.125" style="23" customWidth="1"/>
    <col min="7180" max="7424" width="9" style="23"/>
    <col min="7425" max="7425" width="4.25" style="23" customWidth="1"/>
    <col min="7426" max="7426" width="53.125" style="23" customWidth="1"/>
    <col min="7427" max="7427" width="9.625" style="23" customWidth="1"/>
    <col min="7428" max="7428" width="12" style="23" customWidth="1"/>
    <col min="7429" max="7429" width="12.5" style="23" customWidth="1"/>
    <col min="7430" max="7430" width="16.625" style="23" customWidth="1"/>
    <col min="7431" max="7431" width="9.375" style="23" customWidth="1"/>
    <col min="7432" max="7432" width="8.375" style="23" customWidth="1"/>
    <col min="7433" max="7434" width="10.75" style="23" customWidth="1"/>
    <col min="7435" max="7435" width="11.125" style="23" customWidth="1"/>
    <col min="7436" max="7680" width="9" style="23"/>
    <col min="7681" max="7681" width="4.25" style="23" customWidth="1"/>
    <col min="7682" max="7682" width="53.125" style="23" customWidth="1"/>
    <col min="7683" max="7683" width="9.625" style="23" customWidth="1"/>
    <col min="7684" max="7684" width="12" style="23" customWidth="1"/>
    <col min="7685" max="7685" width="12.5" style="23" customWidth="1"/>
    <col min="7686" max="7686" width="16.625" style="23" customWidth="1"/>
    <col min="7687" max="7687" width="9.375" style="23" customWidth="1"/>
    <col min="7688" max="7688" width="8.375" style="23" customWidth="1"/>
    <col min="7689" max="7690" width="10.75" style="23" customWidth="1"/>
    <col min="7691" max="7691" width="11.125" style="23" customWidth="1"/>
    <col min="7692" max="7936" width="9" style="23"/>
    <col min="7937" max="7937" width="4.25" style="23" customWidth="1"/>
    <col min="7938" max="7938" width="53.125" style="23" customWidth="1"/>
    <col min="7939" max="7939" width="9.625" style="23" customWidth="1"/>
    <col min="7940" max="7940" width="12" style="23" customWidth="1"/>
    <col min="7941" max="7941" width="12.5" style="23" customWidth="1"/>
    <col min="7942" max="7942" width="16.625" style="23" customWidth="1"/>
    <col min="7943" max="7943" width="9.375" style="23" customWidth="1"/>
    <col min="7944" max="7944" width="8.375" style="23" customWidth="1"/>
    <col min="7945" max="7946" width="10.75" style="23" customWidth="1"/>
    <col min="7947" max="7947" width="11.125" style="23" customWidth="1"/>
    <col min="7948" max="8192" width="9" style="23"/>
    <col min="8193" max="8193" width="4.25" style="23" customWidth="1"/>
    <col min="8194" max="8194" width="53.125" style="23" customWidth="1"/>
    <col min="8195" max="8195" width="9.625" style="23" customWidth="1"/>
    <col min="8196" max="8196" width="12" style="23" customWidth="1"/>
    <col min="8197" max="8197" width="12.5" style="23" customWidth="1"/>
    <col min="8198" max="8198" width="16.625" style="23" customWidth="1"/>
    <col min="8199" max="8199" width="9.375" style="23" customWidth="1"/>
    <col min="8200" max="8200" width="8.375" style="23" customWidth="1"/>
    <col min="8201" max="8202" width="10.75" style="23" customWidth="1"/>
    <col min="8203" max="8203" width="11.125" style="23" customWidth="1"/>
    <col min="8204" max="8448" width="9" style="23"/>
    <col min="8449" max="8449" width="4.25" style="23" customWidth="1"/>
    <col min="8450" max="8450" width="53.125" style="23" customWidth="1"/>
    <col min="8451" max="8451" width="9.625" style="23" customWidth="1"/>
    <col min="8452" max="8452" width="12" style="23" customWidth="1"/>
    <col min="8453" max="8453" width="12.5" style="23" customWidth="1"/>
    <col min="8454" max="8454" width="16.625" style="23" customWidth="1"/>
    <col min="8455" max="8455" width="9.375" style="23" customWidth="1"/>
    <col min="8456" max="8456" width="8.375" style="23" customWidth="1"/>
    <col min="8457" max="8458" width="10.75" style="23" customWidth="1"/>
    <col min="8459" max="8459" width="11.125" style="23" customWidth="1"/>
    <col min="8460" max="8704" width="9" style="23"/>
    <col min="8705" max="8705" width="4.25" style="23" customWidth="1"/>
    <col min="8706" max="8706" width="53.125" style="23" customWidth="1"/>
    <col min="8707" max="8707" width="9.625" style="23" customWidth="1"/>
    <col min="8708" max="8708" width="12" style="23" customWidth="1"/>
    <col min="8709" max="8709" width="12.5" style="23" customWidth="1"/>
    <col min="8710" max="8710" width="16.625" style="23" customWidth="1"/>
    <col min="8711" max="8711" width="9.375" style="23" customWidth="1"/>
    <col min="8712" max="8712" width="8.375" style="23" customWidth="1"/>
    <col min="8713" max="8714" width="10.75" style="23" customWidth="1"/>
    <col min="8715" max="8715" width="11.125" style="23" customWidth="1"/>
    <col min="8716" max="8960" width="9" style="23"/>
    <col min="8961" max="8961" width="4.25" style="23" customWidth="1"/>
    <col min="8962" max="8962" width="53.125" style="23" customWidth="1"/>
    <col min="8963" max="8963" width="9.625" style="23" customWidth="1"/>
    <col min="8964" max="8964" width="12" style="23" customWidth="1"/>
    <col min="8965" max="8965" width="12.5" style="23" customWidth="1"/>
    <col min="8966" max="8966" width="16.625" style="23" customWidth="1"/>
    <col min="8967" max="8967" width="9.375" style="23" customWidth="1"/>
    <col min="8968" max="8968" width="8.375" style="23" customWidth="1"/>
    <col min="8969" max="8970" width="10.75" style="23" customWidth="1"/>
    <col min="8971" max="8971" width="11.125" style="23" customWidth="1"/>
    <col min="8972" max="9216" width="9" style="23"/>
    <col min="9217" max="9217" width="4.25" style="23" customWidth="1"/>
    <col min="9218" max="9218" width="53.125" style="23" customWidth="1"/>
    <col min="9219" max="9219" width="9.625" style="23" customWidth="1"/>
    <col min="9220" max="9220" width="12" style="23" customWidth="1"/>
    <col min="9221" max="9221" width="12.5" style="23" customWidth="1"/>
    <col min="9222" max="9222" width="16.625" style="23" customWidth="1"/>
    <col min="9223" max="9223" width="9.375" style="23" customWidth="1"/>
    <col min="9224" max="9224" width="8.375" style="23" customWidth="1"/>
    <col min="9225" max="9226" width="10.75" style="23" customWidth="1"/>
    <col min="9227" max="9227" width="11.125" style="23" customWidth="1"/>
    <col min="9228" max="9472" width="9" style="23"/>
    <col min="9473" max="9473" width="4.25" style="23" customWidth="1"/>
    <col min="9474" max="9474" width="53.125" style="23" customWidth="1"/>
    <col min="9475" max="9475" width="9.625" style="23" customWidth="1"/>
    <col min="9476" max="9476" width="12" style="23" customWidth="1"/>
    <col min="9477" max="9477" width="12.5" style="23" customWidth="1"/>
    <col min="9478" max="9478" width="16.625" style="23" customWidth="1"/>
    <col min="9479" max="9479" width="9.375" style="23" customWidth="1"/>
    <col min="9480" max="9480" width="8.375" style="23" customWidth="1"/>
    <col min="9481" max="9482" width="10.75" style="23" customWidth="1"/>
    <col min="9483" max="9483" width="11.125" style="23" customWidth="1"/>
    <col min="9484" max="9728" width="9" style="23"/>
    <col min="9729" max="9729" width="4.25" style="23" customWidth="1"/>
    <col min="9730" max="9730" width="53.125" style="23" customWidth="1"/>
    <col min="9731" max="9731" width="9.625" style="23" customWidth="1"/>
    <col min="9732" max="9732" width="12" style="23" customWidth="1"/>
    <col min="9733" max="9733" width="12.5" style="23" customWidth="1"/>
    <col min="9734" max="9734" width="16.625" style="23" customWidth="1"/>
    <col min="9735" max="9735" width="9.375" style="23" customWidth="1"/>
    <col min="9736" max="9736" width="8.375" style="23" customWidth="1"/>
    <col min="9737" max="9738" width="10.75" style="23" customWidth="1"/>
    <col min="9739" max="9739" width="11.125" style="23" customWidth="1"/>
    <col min="9740" max="9984" width="9" style="23"/>
    <col min="9985" max="9985" width="4.25" style="23" customWidth="1"/>
    <col min="9986" max="9986" width="53.125" style="23" customWidth="1"/>
    <col min="9987" max="9987" width="9.625" style="23" customWidth="1"/>
    <col min="9988" max="9988" width="12" style="23" customWidth="1"/>
    <col min="9989" max="9989" width="12.5" style="23" customWidth="1"/>
    <col min="9990" max="9990" width="16.625" style="23" customWidth="1"/>
    <col min="9991" max="9991" width="9.375" style="23" customWidth="1"/>
    <col min="9992" max="9992" width="8.375" style="23" customWidth="1"/>
    <col min="9993" max="9994" width="10.75" style="23" customWidth="1"/>
    <col min="9995" max="9995" width="11.125" style="23" customWidth="1"/>
    <col min="9996" max="10240" width="9" style="23"/>
    <col min="10241" max="10241" width="4.25" style="23" customWidth="1"/>
    <col min="10242" max="10242" width="53.125" style="23" customWidth="1"/>
    <col min="10243" max="10243" width="9.625" style="23" customWidth="1"/>
    <col min="10244" max="10244" width="12" style="23" customWidth="1"/>
    <col min="10245" max="10245" width="12.5" style="23" customWidth="1"/>
    <col min="10246" max="10246" width="16.625" style="23" customWidth="1"/>
    <col min="10247" max="10247" width="9.375" style="23" customWidth="1"/>
    <col min="10248" max="10248" width="8.375" style="23" customWidth="1"/>
    <col min="10249" max="10250" width="10.75" style="23" customWidth="1"/>
    <col min="10251" max="10251" width="11.125" style="23" customWidth="1"/>
    <col min="10252" max="10496" width="9" style="23"/>
    <col min="10497" max="10497" width="4.25" style="23" customWidth="1"/>
    <col min="10498" max="10498" width="53.125" style="23" customWidth="1"/>
    <col min="10499" max="10499" width="9.625" style="23" customWidth="1"/>
    <col min="10500" max="10500" width="12" style="23" customWidth="1"/>
    <col min="10501" max="10501" width="12.5" style="23" customWidth="1"/>
    <col min="10502" max="10502" width="16.625" style="23" customWidth="1"/>
    <col min="10503" max="10503" width="9.375" style="23" customWidth="1"/>
    <col min="10504" max="10504" width="8.375" style="23" customWidth="1"/>
    <col min="10505" max="10506" width="10.75" style="23" customWidth="1"/>
    <col min="10507" max="10507" width="11.125" style="23" customWidth="1"/>
    <col min="10508" max="10752" width="9" style="23"/>
    <col min="10753" max="10753" width="4.25" style="23" customWidth="1"/>
    <col min="10754" max="10754" width="53.125" style="23" customWidth="1"/>
    <col min="10755" max="10755" width="9.625" style="23" customWidth="1"/>
    <col min="10756" max="10756" width="12" style="23" customWidth="1"/>
    <col min="10757" max="10757" width="12.5" style="23" customWidth="1"/>
    <col min="10758" max="10758" width="16.625" style="23" customWidth="1"/>
    <col min="10759" max="10759" width="9.375" style="23" customWidth="1"/>
    <col min="10760" max="10760" width="8.375" style="23" customWidth="1"/>
    <col min="10761" max="10762" width="10.75" style="23" customWidth="1"/>
    <col min="10763" max="10763" width="11.125" style="23" customWidth="1"/>
    <col min="10764" max="11008" width="9" style="23"/>
    <col min="11009" max="11009" width="4.25" style="23" customWidth="1"/>
    <col min="11010" max="11010" width="53.125" style="23" customWidth="1"/>
    <col min="11011" max="11011" width="9.625" style="23" customWidth="1"/>
    <col min="11012" max="11012" width="12" style="23" customWidth="1"/>
    <col min="11013" max="11013" width="12.5" style="23" customWidth="1"/>
    <col min="11014" max="11014" width="16.625" style="23" customWidth="1"/>
    <col min="11015" max="11015" width="9.375" style="23" customWidth="1"/>
    <col min="11016" max="11016" width="8.375" style="23" customWidth="1"/>
    <col min="11017" max="11018" width="10.75" style="23" customWidth="1"/>
    <col min="11019" max="11019" width="11.125" style="23" customWidth="1"/>
    <col min="11020" max="11264" width="9" style="23"/>
    <col min="11265" max="11265" width="4.25" style="23" customWidth="1"/>
    <col min="11266" max="11266" width="53.125" style="23" customWidth="1"/>
    <col min="11267" max="11267" width="9.625" style="23" customWidth="1"/>
    <col min="11268" max="11268" width="12" style="23" customWidth="1"/>
    <col min="11269" max="11269" width="12.5" style="23" customWidth="1"/>
    <col min="11270" max="11270" width="16.625" style="23" customWidth="1"/>
    <col min="11271" max="11271" width="9.375" style="23" customWidth="1"/>
    <col min="11272" max="11272" width="8.375" style="23" customWidth="1"/>
    <col min="11273" max="11274" width="10.75" style="23" customWidth="1"/>
    <col min="11275" max="11275" width="11.125" style="23" customWidth="1"/>
    <col min="11276" max="11520" width="9" style="23"/>
    <col min="11521" max="11521" width="4.25" style="23" customWidth="1"/>
    <col min="11522" max="11522" width="53.125" style="23" customWidth="1"/>
    <col min="11523" max="11523" width="9.625" style="23" customWidth="1"/>
    <col min="11524" max="11524" width="12" style="23" customWidth="1"/>
    <col min="11525" max="11525" width="12.5" style="23" customWidth="1"/>
    <col min="11526" max="11526" width="16.625" style="23" customWidth="1"/>
    <col min="11527" max="11527" width="9.375" style="23" customWidth="1"/>
    <col min="11528" max="11528" width="8.375" style="23" customWidth="1"/>
    <col min="11529" max="11530" width="10.75" style="23" customWidth="1"/>
    <col min="11531" max="11531" width="11.125" style="23" customWidth="1"/>
    <col min="11532" max="11776" width="9" style="23"/>
    <col min="11777" max="11777" width="4.25" style="23" customWidth="1"/>
    <col min="11778" max="11778" width="53.125" style="23" customWidth="1"/>
    <col min="11779" max="11779" width="9.625" style="23" customWidth="1"/>
    <col min="11780" max="11780" width="12" style="23" customWidth="1"/>
    <col min="11781" max="11781" width="12.5" style="23" customWidth="1"/>
    <col min="11782" max="11782" width="16.625" style="23" customWidth="1"/>
    <col min="11783" max="11783" width="9.375" style="23" customWidth="1"/>
    <col min="11784" max="11784" width="8.375" style="23" customWidth="1"/>
    <col min="11785" max="11786" width="10.75" style="23" customWidth="1"/>
    <col min="11787" max="11787" width="11.125" style="23" customWidth="1"/>
    <col min="11788" max="12032" width="9" style="23"/>
    <col min="12033" max="12033" width="4.25" style="23" customWidth="1"/>
    <col min="12034" max="12034" width="53.125" style="23" customWidth="1"/>
    <col min="12035" max="12035" width="9.625" style="23" customWidth="1"/>
    <col min="12036" max="12036" width="12" style="23" customWidth="1"/>
    <col min="12037" max="12037" width="12.5" style="23" customWidth="1"/>
    <col min="12038" max="12038" width="16.625" style="23" customWidth="1"/>
    <col min="12039" max="12039" width="9.375" style="23" customWidth="1"/>
    <col min="12040" max="12040" width="8.375" style="23" customWidth="1"/>
    <col min="12041" max="12042" width="10.75" style="23" customWidth="1"/>
    <col min="12043" max="12043" width="11.125" style="23" customWidth="1"/>
    <col min="12044" max="12288" width="9" style="23"/>
    <col min="12289" max="12289" width="4.25" style="23" customWidth="1"/>
    <col min="12290" max="12290" width="53.125" style="23" customWidth="1"/>
    <col min="12291" max="12291" width="9.625" style="23" customWidth="1"/>
    <col min="12292" max="12292" width="12" style="23" customWidth="1"/>
    <col min="12293" max="12293" width="12.5" style="23" customWidth="1"/>
    <col min="12294" max="12294" width="16.625" style="23" customWidth="1"/>
    <col min="12295" max="12295" width="9.375" style="23" customWidth="1"/>
    <col min="12296" max="12296" width="8.375" style="23" customWidth="1"/>
    <col min="12297" max="12298" width="10.75" style="23" customWidth="1"/>
    <col min="12299" max="12299" width="11.125" style="23" customWidth="1"/>
    <col min="12300" max="12544" width="9" style="23"/>
    <col min="12545" max="12545" width="4.25" style="23" customWidth="1"/>
    <col min="12546" max="12546" width="53.125" style="23" customWidth="1"/>
    <col min="12547" max="12547" width="9.625" style="23" customWidth="1"/>
    <col min="12548" max="12548" width="12" style="23" customWidth="1"/>
    <col min="12549" max="12549" width="12.5" style="23" customWidth="1"/>
    <col min="12550" max="12550" width="16.625" style="23" customWidth="1"/>
    <col min="12551" max="12551" width="9.375" style="23" customWidth="1"/>
    <col min="12552" max="12552" width="8.375" style="23" customWidth="1"/>
    <col min="12553" max="12554" width="10.75" style="23" customWidth="1"/>
    <col min="12555" max="12555" width="11.125" style="23" customWidth="1"/>
    <col min="12556" max="12800" width="9" style="23"/>
    <col min="12801" max="12801" width="4.25" style="23" customWidth="1"/>
    <col min="12802" max="12802" width="53.125" style="23" customWidth="1"/>
    <col min="12803" max="12803" width="9.625" style="23" customWidth="1"/>
    <col min="12804" max="12804" width="12" style="23" customWidth="1"/>
    <col min="12805" max="12805" width="12.5" style="23" customWidth="1"/>
    <col min="12806" max="12806" width="16.625" style="23" customWidth="1"/>
    <col min="12807" max="12807" width="9.375" style="23" customWidth="1"/>
    <col min="12808" max="12808" width="8.375" style="23" customWidth="1"/>
    <col min="12809" max="12810" width="10.75" style="23" customWidth="1"/>
    <col min="12811" max="12811" width="11.125" style="23" customWidth="1"/>
    <col min="12812" max="13056" width="9" style="23"/>
    <col min="13057" max="13057" width="4.25" style="23" customWidth="1"/>
    <col min="13058" max="13058" width="53.125" style="23" customWidth="1"/>
    <col min="13059" max="13059" width="9.625" style="23" customWidth="1"/>
    <col min="13060" max="13060" width="12" style="23" customWidth="1"/>
    <col min="13061" max="13061" width="12.5" style="23" customWidth="1"/>
    <col min="13062" max="13062" width="16.625" style="23" customWidth="1"/>
    <col min="13063" max="13063" width="9.375" style="23" customWidth="1"/>
    <col min="13064" max="13064" width="8.375" style="23" customWidth="1"/>
    <col min="13065" max="13066" width="10.75" style="23" customWidth="1"/>
    <col min="13067" max="13067" width="11.125" style="23" customWidth="1"/>
    <col min="13068" max="13312" width="9" style="23"/>
    <col min="13313" max="13313" width="4.25" style="23" customWidth="1"/>
    <col min="13314" max="13314" width="53.125" style="23" customWidth="1"/>
    <col min="13315" max="13315" width="9.625" style="23" customWidth="1"/>
    <col min="13316" max="13316" width="12" style="23" customWidth="1"/>
    <col min="13317" max="13317" width="12.5" style="23" customWidth="1"/>
    <col min="13318" max="13318" width="16.625" style="23" customWidth="1"/>
    <col min="13319" max="13319" width="9.375" style="23" customWidth="1"/>
    <col min="13320" max="13320" width="8.375" style="23" customWidth="1"/>
    <col min="13321" max="13322" width="10.75" style="23" customWidth="1"/>
    <col min="13323" max="13323" width="11.125" style="23" customWidth="1"/>
    <col min="13324" max="13568" width="9" style="23"/>
    <col min="13569" max="13569" width="4.25" style="23" customWidth="1"/>
    <col min="13570" max="13570" width="53.125" style="23" customWidth="1"/>
    <col min="13571" max="13571" width="9.625" style="23" customWidth="1"/>
    <col min="13572" max="13572" width="12" style="23" customWidth="1"/>
    <col min="13573" max="13573" width="12.5" style="23" customWidth="1"/>
    <col min="13574" max="13574" width="16.625" style="23" customWidth="1"/>
    <col min="13575" max="13575" width="9.375" style="23" customWidth="1"/>
    <col min="13576" max="13576" width="8.375" style="23" customWidth="1"/>
    <col min="13577" max="13578" width="10.75" style="23" customWidth="1"/>
    <col min="13579" max="13579" width="11.125" style="23" customWidth="1"/>
    <col min="13580" max="13824" width="9" style="23"/>
    <col min="13825" max="13825" width="4.25" style="23" customWidth="1"/>
    <col min="13826" max="13826" width="53.125" style="23" customWidth="1"/>
    <col min="13827" max="13827" width="9.625" style="23" customWidth="1"/>
    <col min="13828" max="13828" width="12" style="23" customWidth="1"/>
    <col min="13829" max="13829" width="12.5" style="23" customWidth="1"/>
    <col min="13830" max="13830" width="16.625" style="23" customWidth="1"/>
    <col min="13831" max="13831" width="9.375" style="23" customWidth="1"/>
    <col min="13832" max="13832" width="8.375" style="23" customWidth="1"/>
    <col min="13833" max="13834" width="10.75" style="23" customWidth="1"/>
    <col min="13835" max="13835" width="11.125" style="23" customWidth="1"/>
    <col min="13836" max="14080" width="9" style="23"/>
    <col min="14081" max="14081" width="4.25" style="23" customWidth="1"/>
    <col min="14082" max="14082" width="53.125" style="23" customWidth="1"/>
    <col min="14083" max="14083" width="9.625" style="23" customWidth="1"/>
    <col min="14084" max="14084" width="12" style="23" customWidth="1"/>
    <col min="14085" max="14085" width="12.5" style="23" customWidth="1"/>
    <col min="14086" max="14086" width="16.625" style="23" customWidth="1"/>
    <col min="14087" max="14087" width="9.375" style="23" customWidth="1"/>
    <col min="14088" max="14088" width="8.375" style="23" customWidth="1"/>
    <col min="14089" max="14090" width="10.75" style="23" customWidth="1"/>
    <col min="14091" max="14091" width="11.125" style="23" customWidth="1"/>
    <col min="14092" max="14336" width="9" style="23"/>
    <col min="14337" max="14337" width="4.25" style="23" customWidth="1"/>
    <col min="14338" max="14338" width="53.125" style="23" customWidth="1"/>
    <col min="14339" max="14339" width="9.625" style="23" customWidth="1"/>
    <col min="14340" max="14340" width="12" style="23" customWidth="1"/>
    <col min="14341" max="14341" width="12.5" style="23" customWidth="1"/>
    <col min="14342" max="14342" width="16.625" style="23" customWidth="1"/>
    <col min="14343" max="14343" width="9.375" style="23" customWidth="1"/>
    <col min="14344" max="14344" width="8.375" style="23" customWidth="1"/>
    <col min="14345" max="14346" width="10.75" style="23" customWidth="1"/>
    <col min="14347" max="14347" width="11.125" style="23" customWidth="1"/>
    <col min="14348" max="14592" width="9" style="23"/>
    <col min="14593" max="14593" width="4.25" style="23" customWidth="1"/>
    <col min="14594" max="14594" width="53.125" style="23" customWidth="1"/>
    <col min="14595" max="14595" width="9.625" style="23" customWidth="1"/>
    <col min="14596" max="14596" width="12" style="23" customWidth="1"/>
    <col min="14597" max="14597" width="12.5" style="23" customWidth="1"/>
    <col min="14598" max="14598" width="16.625" style="23" customWidth="1"/>
    <col min="14599" max="14599" width="9.375" style="23" customWidth="1"/>
    <col min="14600" max="14600" width="8.375" style="23" customWidth="1"/>
    <col min="14601" max="14602" width="10.75" style="23" customWidth="1"/>
    <col min="14603" max="14603" width="11.125" style="23" customWidth="1"/>
    <col min="14604" max="14848" width="9" style="23"/>
    <col min="14849" max="14849" width="4.25" style="23" customWidth="1"/>
    <col min="14850" max="14850" width="53.125" style="23" customWidth="1"/>
    <col min="14851" max="14851" width="9.625" style="23" customWidth="1"/>
    <col min="14852" max="14852" width="12" style="23" customWidth="1"/>
    <col min="14853" max="14853" width="12.5" style="23" customWidth="1"/>
    <col min="14854" max="14854" width="16.625" style="23" customWidth="1"/>
    <col min="14855" max="14855" width="9.375" style="23" customWidth="1"/>
    <col min="14856" max="14856" width="8.375" style="23" customWidth="1"/>
    <col min="14857" max="14858" width="10.75" style="23" customWidth="1"/>
    <col min="14859" max="14859" width="11.125" style="23" customWidth="1"/>
    <col min="14860" max="15104" width="9" style="23"/>
    <col min="15105" max="15105" width="4.25" style="23" customWidth="1"/>
    <col min="15106" max="15106" width="53.125" style="23" customWidth="1"/>
    <col min="15107" max="15107" width="9.625" style="23" customWidth="1"/>
    <col min="15108" max="15108" width="12" style="23" customWidth="1"/>
    <col min="15109" max="15109" width="12.5" style="23" customWidth="1"/>
    <col min="15110" max="15110" width="16.625" style="23" customWidth="1"/>
    <col min="15111" max="15111" width="9.375" style="23" customWidth="1"/>
    <col min="15112" max="15112" width="8.375" style="23" customWidth="1"/>
    <col min="15113" max="15114" width="10.75" style="23" customWidth="1"/>
    <col min="15115" max="15115" width="11.125" style="23" customWidth="1"/>
    <col min="15116" max="15360" width="9" style="23"/>
    <col min="15361" max="15361" width="4.25" style="23" customWidth="1"/>
    <col min="15362" max="15362" width="53.125" style="23" customWidth="1"/>
    <col min="15363" max="15363" width="9.625" style="23" customWidth="1"/>
    <col min="15364" max="15364" width="12" style="23" customWidth="1"/>
    <col min="15365" max="15365" width="12.5" style="23" customWidth="1"/>
    <col min="15366" max="15366" width="16.625" style="23" customWidth="1"/>
    <col min="15367" max="15367" width="9.375" style="23" customWidth="1"/>
    <col min="15368" max="15368" width="8.375" style="23" customWidth="1"/>
    <col min="15369" max="15370" width="10.75" style="23" customWidth="1"/>
    <col min="15371" max="15371" width="11.125" style="23" customWidth="1"/>
    <col min="15372" max="15616" width="9" style="23"/>
    <col min="15617" max="15617" width="4.25" style="23" customWidth="1"/>
    <col min="15618" max="15618" width="53.125" style="23" customWidth="1"/>
    <col min="15619" max="15619" width="9.625" style="23" customWidth="1"/>
    <col min="15620" max="15620" width="12" style="23" customWidth="1"/>
    <col min="15621" max="15621" width="12.5" style="23" customWidth="1"/>
    <col min="15622" max="15622" width="16.625" style="23" customWidth="1"/>
    <col min="15623" max="15623" width="9.375" style="23" customWidth="1"/>
    <col min="15624" max="15624" width="8.375" style="23" customWidth="1"/>
    <col min="15625" max="15626" width="10.75" style="23" customWidth="1"/>
    <col min="15627" max="15627" width="11.125" style="23" customWidth="1"/>
    <col min="15628" max="15872" width="9" style="23"/>
    <col min="15873" max="15873" width="4.25" style="23" customWidth="1"/>
    <col min="15874" max="15874" width="53.125" style="23" customWidth="1"/>
    <col min="15875" max="15875" width="9.625" style="23" customWidth="1"/>
    <col min="15876" max="15876" width="12" style="23" customWidth="1"/>
    <col min="15877" max="15877" width="12.5" style="23" customWidth="1"/>
    <col min="15878" max="15878" width="16.625" style="23" customWidth="1"/>
    <col min="15879" max="15879" width="9.375" style="23" customWidth="1"/>
    <col min="15880" max="15880" width="8.375" style="23" customWidth="1"/>
    <col min="15881" max="15882" width="10.75" style="23" customWidth="1"/>
    <col min="15883" max="15883" width="11.125" style="23" customWidth="1"/>
    <col min="15884" max="16128" width="9" style="23"/>
    <col min="16129" max="16129" width="4.25" style="23" customWidth="1"/>
    <col min="16130" max="16130" width="53.125" style="23" customWidth="1"/>
    <col min="16131" max="16131" width="9.625" style="23" customWidth="1"/>
    <col min="16132" max="16132" width="12" style="23" customWidth="1"/>
    <col min="16133" max="16133" width="12.5" style="23" customWidth="1"/>
    <col min="16134" max="16134" width="16.625" style="23" customWidth="1"/>
    <col min="16135" max="16135" width="9.375" style="23" customWidth="1"/>
    <col min="16136" max="16136" width="8.375" style="23" customWidth="1"/>
    <col min="16137" max="16138" width="10.75" style="23" customWidth="1"/>
    <col min="16139" max="16139" width="11.125" style="23" customWidth="1"/>
    <col min="16140" max="16384" width="9" style="23"/>
  </cols>
  <sheetData>
    <row r="1" spans="1:11" ht="82.5" customHeight="1">
      <c r="A1" s="14"/>
      <c r="B1" s="113" t="s">
        <v>320</v>
      </c>
      <c r="C1" s="168" t="s">
        <v>351</v>
      </c>
      <c r="D1" s="168"/>
      <c r="E1" s="168"/>
      <c r="F1" s="114"/>
      <c r="G1" s="86"/>
      <c r="H1" s="87"/>
      <c r="I1" s="88" t="s">
        <v>342</v>
      </c>
      <c r="J1" s="86"/>
      <c r="K1" s="115"/>
    </row>
    <row r="2" spans="1:11">
      <c r="A2" s="14"/>
      <c r="B2" s="116"/>
      <c r="C2" s="117"/>
      <c r="D2" s="117"/>
      <c r="E2" s="118"/>
      <c r="F2" s="118"/>
      <c r="G2" s="86"/>
      <c r="H2" s="87"/>
      <c r="I2" s="86"/>
      <c r="J2" s="86"/>
      <c r="K2" s="86"/>
    </row>
    <row r="3" spans="1:11" s="15" customFormat="1" ht="110.25" customHeight="1">
      <c r="A3" s="106" t="s">
        <v>35</v>
      </c>
      <c r="B3" s="106" t="s">
        <v>16</v>
      </c>
      <c r="C3" s="106" t="s">
        <v>3</v>
      </c>
      <c r="D3" s="106" t="s">
        <v>17</v>
      </c>
      <c r="E3" s="106" t="s">
        <v>24</v>
      </c>
      <c r="F3" s="106" t="s">
        <v>19</v>
      </c>
      <c r="G3" s="91" t="s">
        <v>5</v>
      </c>
      <c r="H3" s="92" t="s">
        <v>6</v>
      </c>
      <c r="I3" s="91" t="s">
        <v>7</v>
      </c>
      <c r="J3" s="91" t="s">
        <v>8</v>
      </c>
      <c r="K3" s="91" t="s">
        <v>9</v>
      </c>
    </row>
    <row r="4" spans="1:11" s="55" customFormat="1" ht="76.5">
      <c r="A4" s="56">
        <v>1</v>
      </c>
      <c r="B4" s="159" t="s">
        <v>321</v>
      </c>
      <c r="C4" s="144" t="s">
        <v>328</v>
      </c>
      <c r="D4" s="124">
        <v>5</v>
      </c>
      <c r="E4" s="60" t="s">
        <v>21</v>
      </c>
      <c r="F4" s="60"/>
      <c r="G4" s="119"/>
      <c r="H4" s="112"/>
      <c r="I4" s="93">
        <f>G4*H4+G4</f>
        <v>0</v>
      </c>
      <c r="J4" s="93">
        <f>D4*G4</f>
        <v>0</v>
      </c>
      <c r="K4" s="93">
        <f>J4*H4+J4</f>
        <v>0</v>
      </c>
    </row>
    <row r="5" spans="1:11" s="55" customFormat="1" ht="76.5">
      <c r="A5" s="56">
        <v>2</v>
      </c>
      <c r="B5" s="160" t="s">
        <v>322</v>
      </c>
      <c r="C5" s="146" t="s">
        <v>328</v>
      </c>
      <c r="D5" s="127">
        <v>85</v>
      </c>
      <c r="E5" s="60" t="s">
        <v>21</v>
      </c>
      <c r="F5" s="60"/>
      <c r="G5" s="79"/>
      <c r="H5" s="54"/>
      <c r="I5" s="93">
        <f t="shared" ref="I5:I10" si="0">G5*H5+G5</f>
        <v>0</v>
      </c>
      <c r="J5" s="93">
        <f t="shared" ref="J5:J6" si="1">D5*G5</f>
        <v>0</v>
      </c>
      <c r="K5" s="93">
        <f t="shared" ref="K5:K10" si="2">J5*H5+J5</f>
        <v>0</v>
      </c>
    </row>
    <row r="6" spans="1:11" s="55" customFormat="1">
      <c r="A6" s="56">
        <v>3</v>
      </c>
      <c r="B6" s="161" t="s">
        <v>323</v>
      </c>
      <c r="C6" s="144" t="s">
        <v>329</v>
      </c>
      <c r="D6" s="124">
        <v>90</v>
      </c>
      <c r="E6" s="60"/>
      <c r="F6" s="60"/>
      <c r="G6" s="79"/>
      <c r="H6" s="54"/>
      <c r="I6" s="93">
        <f t="shared" si="0"/>
        <v>0</v>
      </c>
      <c r="J6" s="93">
        <f t="shared" si="1"/>
        <v>0</v>
      </c>
      <c r="K6" s="93">
        <f t="shared" si="2"/>
        <v>0</v>
      </c>
    </row>
    <row r="7" spans="1:11" s="55" customFormat="1" ht="63.75">
      <c r="A7" s="56"/>
      <c r="B7" s="160" t="s">
        <v>324</v>
      </c>
      <c r="C7" s="146" t="s">
        <v>10</v>
      </c>
      <c r="D7" s="127">
        <v>50</v>
      </c>
      <c r="E7" s="60" t="s">
        <v>21</v>
      </c>
      <c r="F7" s="60"/>
      <c r="G7" s="79"/>
      <c r="H7" s="54"/>
      <c r="I7" s="93"/>
      <c r="J7" s="93"/>
      <c r="K7" s="93"/>
    </row>
    <row r="8" spans="1:11" s="55" customFormat="1">
      <c r="A8" s="56"/>
      <c r="B8" s="162" t="s">
        <v>325</v>
      </c>
      <c r="C8" s="163" t="s">
        <v>330</v>
      </c>
      <c r="D8" s="123">
        <v>20</v>
      </c>
      <c r="E8" s="60"/>
      <c r="F8" s="60"/>
      <c r="G8" s="79"/>
      <c r="H8" s="54"/>
      <c r="I8" s="93"/>
      <c r="J8" s="93"/>
      <c r="K8" s="93"/>
    </row>
    <row r="9" spans="1:11" s="55" customFormat="1">
      <c r="A9" s="56"/>
      <c r="B9" s="164" t="s">
        <v>326</v>
      </c>
      <c r="C9" s="165" t="s">
        <v>331</v>
      </c>
      <c r="D9" s="129">
        <v>10</v>
      </c>
      <c r="E9" s="60"/>
      <c r="F9" s="60"/>
      <c r="G9" s="79"/>
      <c r="H9" s="54"/>
      <c r="I9" s="93"/>
      <c r="J9" s="93"/>
      <c r="K9" s="93"/>
    </row>
    <row r="10" spans="1:11" s="55" customFormat="1">
      <c r="A10" s="56">
        <v>4</v>
      </c>
      <c r="B10" s="159" t="s">
        <v>327</v>
      </c>
      <c r="C10" s="144" t="s">
        <v>328</v>
      </c>
      <c r="D10" s="124">
        <v>12</v>
      </c>
      <c r="E10" s="60"/>
      <c r="F10" s="60"/>
      <c r="G10" s="79"/>
      <c r="H10" s="54"/>
      <c r="I10" s="93">
        <f t="shared" si="0"/>
        <v>0</v>
      </c>
      <c r="J10" s="93">
        <f>D10*G10</f>
        <v>0</v>
      </c>
      <c r="K10" s="93">
        <f t="shared" si="2"/>
        <v>0</v>
      </c>
    </row>
    <row r="11" spans="1:11" s="55" customFormat="1" ht="12" thickBot="1">
      <c r="A11" s="179"/>
      <c r="B11" s="180"/>
      <c r="C11" s="180"/>
      <c r="D11" s="180"/>
      <c r="E11" s="180"/>
      <c r="F11" s="180"/>
      <c r="G11" s="180"/>
      <c r="H11" s="81"/>
      <c r="I11" s="66" t="s">
        <v>12</v>
      </c>
      <c r="J11" s="67">
        <f>SUM(J4:J10)</f>
        <v>0</v>
      </c>
      <c r="K11" s="80">
        <f>SUM(K4:K10)</f>
        <v>0</v>
      </c>
    </row>
    <row r="12" spans="1:11">
      <c r="K12" s="23"/>
    </row>
    <row r="13" spans="1:11">
      <c r="B13" s="40"/>
      <c r="C13" s="41"/>
    </row>
    <row r="14" spans="1:11" s="16" customFormat="1" ht="13.5" thickBot="1">
      <c r="A14" s="181"/>
      <c r="B14" s="182"/>
      <c r="C14" s="17"/>
      <c r="D14" s="17"/>
      <c r="E14" s="18"/>
      <c r="F14" s="15"/>
      <c r="H14" s="24"/>
      <c r="I14" s="17"/>
      <c r="J14" s="17"/>
      <c r="K14" s="23"/>
    </row>
    <row r="15" spans="1:11" s="16" customFormat="1">
      <c r="A15" s="183"/>
      <c r="B15" s="184"/>
      <c r="C15" s="20"/>
      <c r="D15" s="172" t="s">
        <v>13</v>
      </c>
      <c r="E15" s="172"/>
      <c r="F15" s="15"/>
      <c r="H15" s="24"/>
      <c r="I15" s="173" t="s">
        <v>14</v>
      </c>
      <c r="J15" s="173"/>
    </row>
  </sheetData>
  <mergeCells count="6">
    <mergeCell ref="I15:J15"/>
    <mergeCell ref="C1:E1"/>
    <mergeCell ref="A11:G11"/>
    <mergeCell ref="A14:B14"/>
    <mergeCell ref="A15:B15"/>
    <mergeCell ref="D15:E15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4" sqref="B4"/>
    </sheetView>
  </sheetViews>
  <sheetFormatPr defaultRowHeight="14.25"/>
  <cols>
    <col min="2" max="2" width="58.125" bestFit="1" customWidth="1"/>
    <col min="5" max="5" width="30.125" customWidth="1"/>
  </cols>
  <sheetData>
    <row r="1" spans="1:10" ht="38.25">
      <c r="A1" s="94"/>
      <c r="B1" s="95" t="s">
        <v>352</v>
      </c>
      <c r="C1" s="96"/>
      <c r="D1" s="97"/>
      <c r="E1" s="98" t="s">
        <v>346</v>
      </c>
      <c r="F1" s="99"/>
      <c r="G1" s="100"/>
      <c r="H1" s="101" t="s">
        <v>343</v>
      </c>
      <c r="I1" s="98"/>
      <c r="J1" s="98"/>
    </row>
    <row r="2" spans="1:10" ht="15.75">
      <c r="A2" s="94"/>
      <c r="B2" s="102"/>
      <c r="C2" s="96"/>
      <c r="D2" s="97"/>
      <c r="E2" s="103"/>
      <c r="F2" s="99"/>
      <c r="G2" s="104"/>
      <c r="H2" s="105"/>
      <c r="I2" s="105"/>
      <c r="J2" s="105"/>
    </row>
    <row r="3" spans="1:10" ht="51">
      <c r="A3" s="106" t="s">
        <v>1</v>
      </c>
      <c r="B3" s="106" t="s">
        <v>2</v>
      </c>
      <c r="C3" s="106" t="s">
        <v>3</v>
      </c>
      <c r="D3" s="107" t="s">
        <v>36</v>
      </c>
      <c r="E3" s="106" t="s">
        <v>4</v>
      </c>
      <c r="F3" s="91" t="s">
        <v>5</v>
      </c>
      <c r="G3" s="92" t="s">
        <v>6</v>
      </c>
      <c r="H3" s="91" t="s">
        <v>7</v>
      </c>
      <c r="I3" s="91" t="s">
        <v>8</v>
      </c>
      <c r="J3" s="91" t="s">
        <v>9</v>
      </c>
    </row>
    <row r="4" spans="1:10">
      <c r="A4" s="14">
        <v>1</v>
      </c>
      <c r="B4" s="143" t="s">
        <v>332</v>
      </c>
      <c r="C4" s="144" t="s">
        <v>20</v>
      </c>
      <c r="D4" s="124">
        <v>36</v>
      </c>
      <c r="E4" s="42"/>
      <c r="F4" s="43"/>
      <c r="G4" s="44"/>
      <c r="H4" s="108">
        <f>F4*G4+F4</f>
        <v>0</v>
      </c>
      <c r="I4" s="108">
        <f>D4*F4</f>
        <v>0</v>
      </c>
      <c r="J4" s="108">
        <f>I4*G4+I4</f>
        <v>0</v>
      </c>
    </row>
    <row r="5" spans="1:10">
      <c r="A5" s="14">
        <v>2</v>
      </c>
      <c r="B5" s="145" t="s">
        <v>333</v>
      </c>
      <c r="C5" s="146" t="s">
        <v>20</v>
      </c>
      <c r="D5" s="127">
        <v>6</v>
      </c>
      <c r="E5" s="42"/>
      <c r="F5" s="45"/>
      <c r="G5" s="44"/>
      <c r="H5" s="108">
        <f t="shared" ref="H5:H6" si="0">F5*G5+F5</f>
        <v>0</v>
      </c>
      <c r="I5" s="108">
        <f t="shared" ref="I5:I6" si="1">D5*F5</f>
        <v>0</v>
      </c>
      <c r="J5" s="108">
        <f t="shared" ref="J5:J6" si="2">I5*G5+I5</f>
        <v>0</v>
      </c>
    </row>
    <row r="6" spans="1:10">
      <c r="A6" s="14">
        <v>3</v>
      </c>
      <c r="B6" s="137" t="s">
        <v>334</v>
      </c>
      <c r="C6" s="144" t="s">
        <v>20</v>
      </c>
      <c r="D6" s="124">
        <v>50</v>
      </c>
      <c r="E6" s="42"/>
      <c r="F6" s="43"/>
      <c r="G6" s="44"/>
      <c r="H6" s="108">
        <f t="shared" si="0"/>
        <v>0</v>
      </c>
      <c r="I6" s="108">
        <f t="shared" si="1"/>
        <v>0</v>
      </c>
      <c r="J6" s="108">
        <f t="shared" si="2"/>
        <v>0</v>
      </c>
    </row>
    <row r="7" spans="1:10" ht="15" thickBot="1">
      <c r="A7" s="2"/>
      <c r="B7" s="2"/>
      <c r="C7" s="1"/>
      <c r="D7" s="9"/>
      <c r="E7" s="47"/>
      <c r="F7" s="48"/>
      <c r="G7" s="4"/>
      <c r="H7" s="49" t="s">
        <v>12</v>
      </c>
      <c r="I7" s="50">
        <f>SUM(I4:I6)</f>
        <v>0</v>
      </c>
      <c r="J7" s="51">
        <f>SUM(J4:J6)</f>
        <v>0</v>
      </c>
    </row>
    <row r="8" spans="1:10">
      <c r="A8" s="2"/>
      <c r="B8" s="5"/>
      <c r="C8" s="1"/>
      <c r="D8" s="10"/>
      <c r="E8" s="1"/>
      <c r="F8" s="12"/>
      <c r="G8" s="3"/>
      <c r="H8" s="2"/>
      <c r="I8" s="2"/>
      <c r="J8" s="2"/>
    </row>
    <row r="9" spans="1:10">
      <c r="A9" s="2"/>
      <c r="B9" s="5"/>
      <c r="C9" s="1"/>
      <c r="D9" s="10"/>
      <c r="E9" s="1"/>
      <c r="F9" s="12"/>
      <c r="G9" s="3"/>
      <c r="H9" s="2"/>
      <c r="I9" s="2"/>
      <c r="J9" s="2"/>
    </row>
    <row r="10" spans="1:10">
      <c r="A10" s="2"/>
      <c r="B10" s="5"/>
      <c r="C10" s="1"/>
      <c r="D10" s="10"/>
      <c r="E10" s="1"/>
      <c r="F10" s="11"/>
      <c r="G10" s="3"/>
      <c r="H10" s="2"/>
      <c r="I10" s="2"/>
      <c r="J10" s="2"/>
    </row>
    <row r="11" spans="1:10">
      <c r="A11" s="2"/>
      <c r="B11" s="5"/>
      <c r="C11" s="1"/>
      <c r="D11" s="10"/>
      <c r="E11" s="1"/>
      <c r="F11" s="11"/>
      <c r="G11" s="3"/>
      <c r="H11" s="2"/>
      <c r="I11" s="2"/>
      <c r="J11" s="2"/>
    </row>
    <row r="12" spans="1:10">
      <c r="A12" s="2"/>
      <c r="B12" s="5"/>
      <c r="C12" s="1"/>
      <c r="D12" s="10"/>
      <c r="E12" s="1"/>
      <c r="F12" s="11"/>
      <c r="G12" s="3"/>
      <c r="H12" s="2"/>
      <c r="I12" s="2"/>
      <c r="J12" s="2"/>
    </row>
    <row r="13" spans="1:10" ht="15" thickBot="1">
      <c r="A13" s="2"/>
      <c r="B13" s="5"/>
      <c r="C13" s="1"/>
      <c r="D13" s="10"/>
      <c r="E13" s="6"/>
      <c r="F13" s="11"/>
      <c r="G13" s="3"/>
      <c r="H13" s="7"/>
      <c r="I13" s="7"/>
      <c r="J13" s="2"/>
    </row>
    <row r="14" spans="1:10">
      <c r="A14" s="2"/>
      <c r="B14" s="5"/>
      <c r="C14" s="1"/>
      <c r="D14" s="10"/>
      <c r="E14" s="1" t="s">
        <v>13</v>
      </c>
      <c r="F14" s="11"/>
      <c r="G14" s="3"/>
      <c r="H14" s="166" t="s">
        <v>14</v>
      </c>
      <c r="I14" s="166"/>
      <c r="J14" s="2"/>
    </row>
    <row r="15" spans="1:10">
      <c r="A15" s="2"/>
      <c r="B15" s="5"/>
      <c r="C15" s="1"/>
      <c r="D15" s="10"/>
      <c r="E15" s="1"/>
      <c r="F15" s="11"/>
      <c r="G15" s="3"/>
      <c r="H15" s="2"/>
      <c r="I15" s="2"/>
      <c r="J15" s="2"/>
    </row>
    <row r="16" spans="1:10">
      <c r="D16" s="8"/>
      <c r="F16" s="13"/>
    </row>
    <row r="17" spans="4:6">
      <c r="D17" s="8"/>
      <c r="F17" s="13"/>
    </row>
  </sheetData>
  <mergeCells count="1">
    <mergeCell ref="H14:I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2" sqref="E2"/>
    </sheetView>
  </sheetViews>
  <sheetFormatPr defaultRowHeight="14.25"/>
  <cols>
    <col min="2" max="2" width="58.125" bestFit="1" customWidth="1"/>
    <col min="5" max="5" width="30.125" customWidth="1"/>
  </cols>
  <sheetData>
    <row r="1" spans="1:10" ht="38.25">
      <c r="A1" s="94"/>
      <c r="B1" s="95" t="s">
        <v>353</v>
      </c>
      <c r="C1" s="96"/>
      <c r="D1" s="97"/>
      <c r="E1" s="98" t="s">
        <v>346</v>
      </c>
      <c r="F1" s="99"/>
      <c r="G1" s="100"/>
      <c r="H1" s="101" t="s">
        <v>344</v>
      </c>
      <c r="I1" s="98"/>
      <c r="J1" s="98"/>
    </row>
    <row r="2" spans="1:10" ht="15.75">
      <c r="A2" s="94"/>
      <c r="B2" s="102"/>
      <c r="C2" s="96"/>
      <c r="D2" s="97"/>
      <c r="E2" s="103"/>
      <c r="F2" s="99"/>
      <c r="G2" s="104"/>
      <c r="H2" s="105"/>
      <c r="I2" s="105"/>
      <c r="J2" s="105"/>
    </row>
    <row r="3" spans="1:10" ht="51">
      <c r="A3" s="106" t="s">
        <v>1</v>
      </c>
      <c r="B3" s="106" t="s">
        <v>2</v>
      </c>
      <c r="C3" s="106" t="s">
        <v>3</v>
      </c>
      <c r="D3" s="107" t="s">
        <v>36</v>
      </c>
      <c r="E3" s="106" t="s">
        <v>4</v>
      </c>
      <c r="F3" s="91" t="s">
        <v>5</v>
      </c>
      <c r="G3" s="92" t="s">
        <v>6</v>
      </c>
      <c r="H3" s="91" t="s">
        <v>7</v>
      </c>
      <c r="I3" s="91" t="s">
        <v>8</v>
      </c>
      <c r="J3" s="91" t="s">
        <v>9</v>
      </c>
    </row>
    <row r="4" spans="1:10">
      <c r="A4" s="14">
        <v>1</v>
      </c>
      <c r="B4" s="143" t="s">
        <v>335</v>
      </c>
      <c r="C4" s="144" t="s">
        <v>20</v>
      </c>
      <c r="D4" s="124">
        <v>200</v>
      </c>
      <c r="E4" s="42"/>
      <c r="F4" s="43"/>
      <c r="G4" s="44"/>
      <c r="H4" s="108">
        <f>F4*G4+F4</f>
        <v>0</v>
      </c>
      <c r="I4" s="108">
        <f>D4*F4</f>
        <v>0</v>
      </c>
      <c r="J4" s="108">
        <f>I4*G4+I4</f>
        <v>0</v>
      </c>
    </row>
    <row r="5" spans="1:10">
      <c r="A5" s="14">
        <v>2</v>
      </c>
      <c r="B5" s="145" t="s">
        <v>336</v>
      </c>
      <c r="C5" s="146" t="s">
        <v>20</v>
      </c>
      <c r="D5" s="127">
        <v>40</v>
      </c>
      <c r="E5" s="42"/>
      <c r="F5" s="45"/>
      <c r="G5" s="44"/>
      <c r="H5" s="108">
        <f t="shared" ref="H5:H6" si="0">F5*G5+F5</f>
        <v>0</v>
      </c>
      <c r="I5" s="108">
        <f t="shared" ref="I5:I6" si="1">D5*F5</f>
        <v>0</v>
      </c>
      <c r="J5" s="108">
        <f t="shared" ref="J5:J6" si="2">I5*G5+I5</f>
        <v>0</v>
      </c>
    </row>
    <row r="6" spans="1:10">
      <c r="A6" s="14">
        <v>3</v>
      </c>
      <c r="B6" s="137" t="s">
        <v>337</v>
      </c>
      <c r="C6" s="144" t="s">
        <v>20</v>
      </c>
      <c r="D6" s="124">
        <v>100</v>
      </c>
      <c r="E6" s="42"/>
      <c r="F6" s="43"/>
      <c r="G6" s="44"/>
      <c r="H6" s="108">
        <f t="shared" si="0"/>
        <v>0</v>
      </c>
      <c r="I6" s="108">
        <f t="shared" si="1"/>
        <v>0</v>
      </c>
      <c r="J6" s="108">
        <f t="shared" si="2"/>
        <v>0</v>
      </c>
    </row>
    <row r="7" spans="1:10" ht="15" thickBot="1">
      <c r="A7" s="2"/>
      <c r="B7" s="2"/>
      <c r="C7" s="1"/>
      <c r="D7" s="9"/>
      <c r="E7" s="47"/>
      <c r="F7" s="48"/>
      <c r="G7" s="4"/>
      <c r="H7" s="49" t="s">
        <v>12</v>
      </c>
      <c r="I7" s="50">
        <f>SUM(I4:I6)</f>
        <v>0</v>
      </c>
      <c r="J7" s="51">
        <f>SUM(J4:J6)</f>
        <v>0</v>
      </c>
    </row>
    <row r="8" spans="1:10">
      <c r="A8" s="2"/>
      <c r="B8" s="5"/>
      <c r="C8" s="1"/>
      <c r="D8" s="10"/>
      <c r="E8" s="1"/>
      <c r="F8" s="12"/>
      <c r="G8" s="3"/>
      <c r="H8" s="2"/>
      <c r="I8" s="2"/>
      <c r="J8" s="2"/>
    </row>
    <row r="9" spans="1:10">
      <c r="A9" s="2"/>
      <c r="B9" s="5"/>
      <c r="C9" s="1"/>
      <c r="D9" s="10"/>
      <c r="E9" s="1"/>
      <c r="F9" s="12"/>
      <c r="G9" s="3"/>
      <c r="H9" s="2"/>
      <c r="I9" s="2"/>
      <c r="J9" s="2"/>
    </row>
    <row r="10" spans="1:10">
      <c r="A10" s="2"/>
      <c r="B10" s="5"/>
      <c r="C10" s="1"/>
      <c r="D10" s="10"/>
      <c r="E10" s="1"/>
      <c r="F10" s="11"/>
      <c r="G10" s="3"/>
      <c r="H10" s="2"/>
      <c r="I10" s="2"/>
      <c r="J10" s="2"/>
    </row>
    <row r="11" spans="1:10">
      <c r="A11" s="2"/>
      <c r="B11" s="5"/>
      <c r="C11" s="1"/>
      <c r="D11" s="10"/>
      <c r="E11" s="1"/>
      <c r="F11" s="11"/>
      <c r="G11" s="3"/>
      <c r="H11" s="2"/>
      <c r="I11" s="2"/>
      <c r="J11" s="2"/>
    </row>
    <row r="12" spans="1:10">
      <c r="A12" s="2"/>
      <c r="B12" s="5"/>
      <c r="C12" s="1"/>
      <c r="D12" s="10"/>
      <c r="E12" s="1"/>
      <c r="F12" s="11"/>
      <c r="G12" s="3"/>
      <c r="H12" s="2"/>
      <c r="I12" s="2"/>
      <c r="J12" s="2"/>
    </row>
    <row r="13" spans="1:10" ht="15" thickBot="1">
      <c r="A13" s="2"/>
      <c r="B13" s="5"/>
      <c r="C13" s="1"/>
      <c r="D13" s="10"/>
      <c r="E13" s="6"/>
      <c r="F13" s="11"/>
      <c r="G13" s="3"/>
      <c r="H13" s="7"/>
      <c r="I13" s="7"/>
      <c r="J13" s="2"/>
    </row>
    <row r="14" spans="1:10">
      <c r="A14" s="2"/>
      <c r="B14" s="5"/>
      <c r="C14" s="1"/>
      <c r="D14" s="10"/>
      <c r="E14" s="1" t="s">
        <v>13</v>
      </c>
      <c r="F14" s="11"/>
      <c r="G14" s="3"/>
      <c r="H14" s="166" t="s">
        <v>14</v>
      </c>
      <c r="I14" s="166"/>
      <c r="J14" s="2"/>
    </row>
    <row r="15" spans="1:10">
      <c r="A15" s="2"/>
      <c r="B15" s="5"/>
      <c r="C15" s="1"/>
      <c r="D15" s="10"/>
      <c r="E15" s="1"/>
      <c r="F15" s="11"/>
      <c r="G15" s="3"/>
      <c r="H15" s="2"/>
      <c r="I15" s="2"/>
      <c r="J15" s="2"/>
    </row>
    <row r="16" spans="1:10">
      <c r="D16" s="8"/>
      <c r="F16" s="13"/>
    </row>
    <row r="17" spans="4:6">
      <c r="D17" s="8"/>
      <c r="F17" s="13"/>
    </row>
  </sheetData>
  <mergeCells count="1">
    <mergeCell ref="H14:I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2" sqref="B12"/>
    </sheetView>
  </sheetViews>
  <sheetFormatPr defaultRowHeight="14.25"/>
  <cols>
    <col min="2" max="2" width="58.125" bestFit="1" customWidth="1"/>
    <col min="5" max="5" width="30.125" customWidth="1"/>
  </cols>
  <sheetData>
    <row r="1" spans="1:10" ht="38.25">
      <c r="A1" s="94"/>
      <c r="B1" s="95" t="s">
        <v>354</v>
      </c>
      <c r="C1" s="96"/>
      <c r="D1" s="97"/>
      <c r="E1" s="98" t="s">
        <v>346</v>
      </c>
      <c r="F1" s="99"/>
      <c r="G1" s="100"/>
      <c r="H1" s="101" t="s">
        <v>345</v>
      </c>
      <c r="I1" s="98"/>
      <c r="J1" s="98"/>
    </row>
    <row r="2" spans="1:10" ht="15.75">
      <c r="A2" s="94"/>
      <c r="B2" s="102"/>
      <c r="C2" s="96"/>
      <c r="D2" s="97"/>
      <c r="E2" s="103"/>
      <c r="F2" s="99"/>
      <c r="G2" s="104"/>
      <c r="H2" s="105"/>
      <c r="I2" s="105"/>
      <c r="J2" s="105"/>
    </row>
    <row r="3" spans="1:10" ht="51">
      <c r="A3" s="106" t="s">
        <v>1</v>
      </c>
      <c r="B3" s="106" t="s">
        <v>2</v>
      </c>
      <c r="C3" s="106" t="s">
        <v>3</v>
      </c>
      <c r="D3" s="107" t="s">
        <v>36</v>
      </c>
      <c r="E3" s="106" t="s">
        <v>4</v>
      </c>
      <c r="F3" s="91" t="s">
        <v>5</v>
      </c>
      <c r="G3" s="92" t="s">
        <v>6</v>
      </c>
      <c r="H3" s="91" t="s">
        <v>7</v>
      </c>
      <c r="I3" s="91" t="s">
        <v>8</v>
      </c>
      <c r="J3" s="91" t="s">
        <v>9</v>
      </c>
    </row>
    <row r="4" spans="1:10">
      <c r="A4" s="14">
        <v>1</v>
      </c>
      <c r="B4" s="143" t="s">
        <v>338</v>
      </c>
      <c r="C4" s="144" t="s">
        <v>20</v>
      </c>
      <c r="D4" s="124">
        <v>10</v>
      </c>
      <c r="E4" s="42"/>
      <c r="F4" s="43"/>
      <c r="G4" s="44"/>
      <c r="H4" s="108">
        <f>F4*G4+F4</f>
        <v>0</v>
      </c>
      <c r="I4" s="108">
        <f>D4*F4</f>
        <v>0</v>
      </c>
      <c r="J4" s="108">
        <f>I4*G4+I4</f>
        <v>0</v>
      </c>
    </row>
    <row r="5" spans="1:10">
      <c r="A5" s="14">
        <v>2</v>
      </c>
      <c r="B5" s="145" t="s">
        <v>339</v>
      </c>
      <c r="C5" s="146" t="s">
        <v>20</v>
      </c>
      <c r="D5" s="127">
        <v>6</v>
      </c>
      <c r="E5" s="42"/>
      <c r="F5" s="45"/>
      <c r="G5" s="44"/>
      <c r="H5" s="108">
        <f t="shared" ref="H5:H6" si="0">F5*G5+F5</f>
        <v>0</v>
      </c>
      <c r="I5" s="108">
        <f t="shared" ref="I5:I6" si="1">D5*F5</f>
        <v>0</v>
      </c>
      <c r="J5" s="108">
        <f t="shared" ref="J5:J6" si="2">I5*G5+I5</f>
        <v>0</v>
      </c>
    </row>
    <row r="6" spans="1:10">
      <c r="A6" s="14">
        <v>3</v>
      </c>
      <c r="B6" s="137" t="s">
        <v>340</v>
      </c>
      <c r="C6" s="144" t="s">
        <v>20</v>
      </c>
      <c r="D6" s="124">
        <v>50</v>
      </c>
      <c r="E6" s="42"/>
      <c r="F6" s="43"/>
      <c r="G6" s="44"/>
      <c r="H6" s="108">
        <f t="shared" si="0"/>
        <v>0</v>
      </c>
      <c r="I6" s="108">
        <f t="shared" si="1"/>
        <v>0</v>
      </c>
      <c r="J6" s="108">
        <f t="shared" si="2"/>
        <v>0</v>
      </c>
    </row>
    <row r="7" spans="1:10" ht="15" thickBot="1">
      <c r="A7" s="2"/>
      <c r="B7" s="2"/>
      <c r="C7" s="1"/>
      <c r="D7" s="9"/>
      <c r="E7" s="47"/>
      <c r="F7" s="48"/>
      <c r="G7" s="4"/>
      <c r="H7" s="49" t="s">
        <v>12</v>
      </c>
      <c r="I7" s="50">
        <f>SUM(I4:I6)</f>
        <v>0</v>
      </c>
      <c r="J7" s="51">
        <f>SUM(J4:J6)</f>
        <v>0</v>
      </c>
    </row>
    <row r="8" spans="1:10">
      <c r="A8" s="2"/>
      <c r="B8" s="5"/>
      <c r="C8" s="1"/>
      <c r="D8" s="10"/>
      <c r="E8" s="1"/>
      <c r="F8" s="12"/>
      <c r="G8" s="3"/>
      <c r="H8" s="2"/>
      <c r="I8" s="2"/>
      <c r="J8" s="2"/>
    </row>
    <row r="9" spans="1:10">
      <c r="A9" s="2"/>
      <c r="B9" s="5"/>
      <c r="C9" s="1"/>
      <c r="D9" s="10"/>
      <c r="E9" s="1"/>
      <c r="F9" s="12"/>
      <c r="G9" s="3"/>
      <c r="H9" s="2"/>
      <c r="I9" s="2"/>
      <c r="J9" s="2"/>
    </row>
    <row r="10" spans="1:10">
      <c r="A10" s="2"/>
      <c r="B10" s="5"/>
      <c r="C10" s="1"/>
      <c r="D10" s="10"/>
      <c r="E10" s="1"/>
      <c r="F10" s="11"/>
      <c r="G10" s="3"/>
      <c r="H10" s="2"/>
      <c r="I10" s="2"/>
      <c r="J10" s="2"/>
    </row>
    <row r="11" spans="1:10">
      <c r="A11" s="2"/>
      <c r="B11" s="5"/>
      <c r="C11" s="1"/>
      <c r="D11" s="10"/>
      <c r="E11" s="1"/>
      <c r="F11" s="11"/>
      <c r="G11" s="3"/>
      <c r="H11" s="2"/>
      <c r="I11" s="2"/>
      <c r="J11" s="2"/>
    </row>
    <row r="12" spans="1:10">
      <c r="A12" s="2"/>
      <c r="B12" s="5"/>
      <c r="C12" s="1"/>
      <c r="D12" s="10"/>
      <c r="E12" s="1"/>
      <c r="F12" s="11"/>
      <c r="G12" s="3"/>
      <c r="H12" s="2"/>
      <c r="I12" s="2"/>
      <c r="J12" s="2"/>
    </row>
    <row r="13" spans="1:10" ht="15" thickBot="1">
      <c r="A13" s="2"/>
      <c r="B13" s="5"/>
      <c r="C13" s="1"/>
      <c r="D13" s="10"/>
      <c r="E13" s="6"/>
      <c r="F13" s="11"/>
      <c r="G13" s="3"/>
      <c r="H13" s="7"/>
      <c r="I13" s="7"/>
      <c r="J13" s="2"/>
    </row>
    <row r="14" spans="1:10">
      <c r="A14" s="2"/>
      <c r="B14" s="5"/>
      <c r="C14" s="1"/>
      <c r="D14" s="10"/>
      <c r="E14" s="1" t="s">
        <v>13</v>
      </c>
      <c r="F14" s="11"/>
      <c r="G14" s="3"/>
      <c r="H14" s="166" t="s">
        <v>14</v>
      </c>
      <c r="I14" s="166"/>
      <c r="J14" s="2"/>
    </row>
    <row r="15" spans="1:10">
      <c r="A15" s="2"/>
      <c r="B15" s="5"/>
      <c r="C15" s="1"/>
      <c r="D15" s="10"/>
      <c r="E15" s="1"/>
      <c r="F15" s="11"/>
      <c r="G15" s="3"/>
      <c r="H15" s="2"/>
      <c r="I15" s="2"/>
      <c r="J15" s="2"/>
    </row>
    <row r="16" spans="1:10">
      <c r="D16" s="8"/>
      <c r="F16" s="13"/>
    </row>
    <row r="17" spans="4:6">
      <c r="D17" s="8"/>
      <c r="F17" s="13"/>
    </row>
  </sheetData>
  <mergeCells count="1">
    <mergeCell ref="H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BHP</dc:creator>
  <cp:lastModifiedBy>Piotr Walania</cp:lastModifiedBy>
  <cp:lastPrinted>2018-12-07T08:10:01Z</cp:lastPrinted>
  <dcterms:created xsi:type="dcterms:W3CDTF">2014-12-09T11:46:44Z</dcterms:created>
  <dcterms:modified xsi:type="dcterms:W3CDTF">2020-11-24T09:54:11Z</dcterms:modified>
</cp:coreProperties>
</file>